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T:\DE\1. Programmes\Investissement France 2030\Spatial\Micro-Lanceurs\2. Dossier de candidature\"/>
    </mc:Choice>
  </mc:AlternateContent>
  <xr:revisionPtr revIDLastSave="0" documentId="13_ncr:1_{704BB19C-98A5-41A9-8071-CB83E6BBDD92}" xr6:coauthVersionLast="45" xr6:coauthVersionMax="45" xr10:uidLastSave="{00000000-0000-0000-0000-000000000000}"/>
  <bookViews>
    <workbookView xWindow="-28920" yWindow="-120" windowWidth="29040" windowHeight="15840" tabRatio="917" xr2:uid="{00000000-000D-0000-FFFF-FFFF00000000}"/>
  </bookViews>
  <sheets>
    <sheet name="A1 - Fiche de demande d'aide" sheetId="65" r:id="rId1"/>
    <sheet name="A2 - Mandat" sheetId="64" r:id="rId2"/>
    <sheet name="B1 - Prévisions économiques" sheetId="53" r:id="rId3"/>
    <sheet name="B2 - Comptes de résultats" sheetId="55" r:id="rId4"/>
    <sheet name="B3 - Plan de financement" sheetId="56" r:id="rId5"/>
    <sheet name="B4 - Plan de tréso. start-up" sheetId="68" r:id="rId6"/>
    <sheet name="B5 -Vérif. situation financière" sheetId="62" r:id="rId7"/>
  </sheets>
  <externalReferences>
    <externalReference r:id="rId8"/>
  </externalReferences>
  <definedNames>
    <definedName name="Accbfrannée1" localSheetId="0">#REF!</definedName>
    <definedName name="Accbfrannée1" localSheetId="1">#REF!</definedName>
    <definedName name="Accbfrannée1" localSheetId="6">#REF!</definedName>
    <definedName name="Accbfrannée1">#REF!</definedName>
    <definedName name="Accbfrannée2" localSheetId="0">#REF!</definedName>
    <definedName name="Accbfrannée2" localSheetId="6">#REF!</definedName>
    <definedName name="Accbfrannée2">#REF!</definedName>
    <definedName name="Accbfrannée3" localSheetId="0">#REF!</definedName>
    <definedName name="Accbfrannée3" localSheetId="6">#REF!</definedName>
    <definedName name="Accbfrannée3">#REF!</definedName>
    <definedName name="Accbfrannée4" localSheetId="6">#REF!</definedName>
    <definedName name="Accbfrannée4">#REF!</definedName>
    <definedName name="Accbfrannée5" localSheetId="6">#REF!</definedName>
    <definedName name="Accbfrannée5">#REF!</definedName>
    <definedName name="Achatconso0" localSheetId="6">#REF!</definedName>
    <definedName name="Achatconso0">#REF!</definedName>
    <definedName name="Achatconso01" localSheetId="6">#REF!</definedName>
    <definedName name="Achatconso01">#REF!</definedName>
    <definedName name="Achatconso02" localSheetId="6">#REF!</definedName>
    <definedName name="Achatconso02">#REF!</definedName>
    <definedName name="Achatconso1" localSheetId="6">#REF!</definedName>
    <definedName name="Achatconso1">#REF!</definedName>
    <definedName name="Achatconso2" localSheetId="6">#REF!</definedName>
    <definedName name="Achatconso2">#REF!</definedName>
    <definedName name="Achatconso3" localSheetId="6">#REF!</definedName>
    <definedName name="Achatconso3">#REF!</definedName>
    <definedName name="Achatconso4" localSheetId="6">#REF!</definedName>
    <definedName name="Achatconso4">#REF!</definedName>
    <definedName name="Achatconso5" localSheetId="6">#REF!</definedName>
    <definedName name="Achatconso5">#REF!</definedName>
    <definedName name="Achaterrainannée1" localSheetId="6">#REF!</definedName>
    <definedName name="Achaterrainannée1">#REF!</definedName>
    <definedName name="Achaterrainannée3" localSheetId="6">#REF!</definedName>
    <definedName name="Achaterrainannée3">#REF!</definedName>
    <definedName name="Achaterrainannée4" localSheetId="6">#REF!</definedName>
    <definedName name="Achaterrainannée4">#REF!</definedName>
    <definedName name="Achaterrainannée5" localSheetId="6">#REF!</definedName>
    <definedName name="Achaterrainannée5">#REF!</definedName>
    <definedName name="Achatterrainannée2" localSheetId="6">#REF!</definedName>
    <definedName name="Achatterrainannée2">#REF!</definedName>
    <definedName name="Acqbrevetannée1" localSheetId="6">#REF!</definedName>
    <definedName name="Acqbrevetannée1">#REF!</definedName>
    <definedName name="Acqbrevetannée2" localSheetId="6">#REF!</definedName>
    <definedName name="Acqbrevetannée2">#REF!</definedName>
    <definedName name="Acqbrevetannée3" localSheetId="6">#REF!</definedName>
    <definedName name="Acqbrevetannée3">#REF!</definedName>
    <definedName name="Acqbrevetannée4" localSheetId="6">#REF!</definedName>
    <definedName name="Acqbrevetannée4">#REF!</definedName>
    <definedName name="Acqbrevetannée5" localSheetId="6">#REF!</definedName>
    <definedName name="Acqbrevetannée5">#REF!</definedName>
    <definedName name="Acqmatannée1" localSheetId="6">#REF!</definedName>
    <definedName name="Acqmatannée1">#REF!</definedName>
    <definedName name="Acqmatannée2" localSheetId="6">#REF!</definedName>
    <definedName name="Acqmatannée2">#REF!</definedName>
    <definedName name="Acqmatannée3" localSheetId="6">#REF!</definedName>
    <definedName name="Acqmatannée3">#REF!</definedName>
    <definedName name="Acqmatannée4" localSheetId="6">#REF!</definedName>
    <definedName name="Acqmatannée4">#REF!</definedName>
    <definedName name="Acqmatannée5" localSheetId="6">#REF!</definedName>
    <definedName name="Acqmatannée5">#REF!</definedName>
    <definedName name="Actinstal1" localSheetId="6">#REF!</definedName>
    <definedName name="Actinstal1">#REF!</definedName>
    <definedName name="Actinstal2" localSheetId="6">#REF!</definedName>
    <definedName name="Actinstal2">#REF!</definedName>
    <definedName name="Actinstal3" localSheetId="6">#REF!</definedName>
    <definedName name="Actinstal3">#REF!</definedName>
    <definedName name="Actinstal4" localSheetId="6">#REF!</definedName>
    <definedName name="Actinstal4">#REF!</definedName>
    <definedName name="Actinstal5" localSheetId="6">#REF!</definedName>
    <definedName name="Actinstal5">#REF!</definedName>
    <definedName name="Actinstal6" localSheetId="6">#REF!</definedName>
    <definedName name="Actinstal6">#REF!</definedName>
    <definedName name="Actinstal7" localSheetId="6">#REF!</definedName>
    <definedName name="Actinstal7">#REF!</definedName>
    <definedName name="Agroalimentaire">"Case d'option 12"</definedName>
    <definedName name="Aidcoll1année1" localSheetId="0">#REF!</definedName>
    <definedName name="Aidcoll1année1" localSheetId="1">#REF!</definedName>
    <definedName name="Aidcoll1année1" localSheetId="6">#REF!</definedName>
    <definedName name="Aidcoll1année1">#REF!</definedName>
    <definedName name="Aidcoll1année2" localSheetId="0">#REF!</definedName>
    <definedName name="Aidcoll1année2" localSheetId="6">#REF!</definedName>
    <definedName name="Aidcoll1année2">#REF!</definedName>
    <definedName name="Aidcoll1année3" localSheetId="0">#REF!</definedName>
    <definedName name="Aidcoll1année3" localSheetId="6">#REF!</definedName>
    <definedName name="Aidcoll1année3">#REF!</definedName>
    <definedName name="Aidcoll1année4" localSheetId="6">#REF!</definedName>
    <definedName name="Aidcoll1année4">#REF!</definedName>
    <definedName name="Aidcoll1année5" localSheetId="6">#REF!</definedName>
    <definedName name="Aidcoll1année5">#REF!</definedName>
    <definedName name="Aidcoll2année1" localSheetId="6">#REF!</definedName>
    <definedName name="Aidcoll2année1">#REF!</definedName>
    <definedName name="Aidcoll2année2" localSheetId="6">#REF!</definedName>
    <definedName name="Aidcoll2année2">#REF!</definedName>
    <definedName name="Aidcoll2année3" localSheetId="6">#REF!</definedName>
    <definedName name="Aidcoll2année3">#REF!</definedName>
    <definedName name="Aidcoll2année4" localSheetId="6">#REF!</definedName>
    <definedName name="Aidcoll2année4">#REF!</definedName>
    <definedName name="Aidcoll2année5" localSheetId="6">#REF!</definedName>
    <definedName name="Aidcoll2année5">#REF!</definedName>
    <definedName name="Aidcoll3année1" localSheetId="6">#REF!</definedName>
    <definedName name="Aidcoll3année1">#REF!</definedName>
    <definedName name="Aidcoll3année2" localSheetId="6">#REF!</definedName>
    <definedName name="Aidcoll3année2">#REF!</definedName>
    <definedName name="Aidcoll3année3" localSheetId="6">#REF!</definedName>
    <definedName name="Aidcoll3année3">#REF!</definedName>
    <definedName name="Aidcoll3année4" localSheetId="6">#REF!</definedName>
    <definedName name="Aidcoll3année4">#REF!</definedName>
    <definedName name="Aidcoll3année5" localSheetId="6">#REF!</definedName>
    <definedName name="Aidcoll3année5">#REF!</definedName>
    <definedName name="aides" localSheetId="6">#REF!</definedName>
    <definedName name="aides">#REF!</definedName>
    <definedName name="Appfondpropreannée1" localSheetId="6">#REF!</definedName>
    <definedName name="Appfondpropreannée1">#REF!</definedName>
    <definedName name="Appfondpropreannée2" localSheetId="6">#REF!</definedName>
    <definedName name="Appfondpropreannée2">#REF!</definedName>
    <definedName name="Appfondpropreannée3" localSheetId="6">#REF!</definedName>
    <definedName name="Appfondpropreannée3">#REF!</definedName>
    <definedName name="Appfondpropreannée4" localSheetId="6">#REF!</definedName>
    <definedName name="Appfondpropreannée4">#REF!</definedName>
    <definedName name="Appfondpropreannée5" localSheetId="6">#REF!</definedName>
    <definedName name="Appfondpropreannée5">#REF!</definedName>
    <definedName name="Autraidetatannée1" localSheetId="6">#REF!</definedName>
    <definedName name="Autraidetatannée1">#REF!</definedName>
    <definedName name="Autraidetatannée2" localSheetId="6">#REF!</definedName>
    <definedName name="Autraidetatannée2">#REF!</definedName>
    <definedName name="Autraidetatannée3" localSheetId="6">#REF!</definedName>
    <definedName name="Autraidetatannée3">#REF!</definedName>
    <definedName name="Autraidetatannée4" localSheetId="6">#REF!</definedName>
    <definedName name="Autraidetatannée4">#REF!</definedName>
    <definedName name="Autraidetatannée5" localSheetId="6">#REF!</definedName>
    <definedName name="Autraidetatannée5">#REF!</definedName>
    <definedName name="Autraidpubannée1" localSheetId="6">#REF!</definedName>
    <definedName name="Autraidpubannée1">#REF!</definedName>
    <definedName name="Autraidpubannée2" localSheetId="6">#REF!</definedName>
    <definedName name="Autraidpubannée2">#REF!</definedName>
    <definedName name="Autraidpubannée3" localSheetId="6">#REF!</definedName>
    <definedName name="Autraidpubannée3">#REF!</definedName>
    <definedName name="Autraidpubannée4" localSheetId="6">#REF!</definedName>
    <definedName name="Autraidpubannée4">#REF!</definedName>
    <definedName name="Autraidpubannée5" localSheetId="6">#REF!</definedName>
    <definedName name="Autraidpubannée5">#REF!</definedName>
    <definedName name="Autreproduit0" localSheetId="6">#REF!</definedName>
    <definedName name="Autreproduit0">#REF!</definedName>
    <definedName name="Autreproduit01" localSheetId="6">#REF!</definedName>
    <definedName name="Autreproduit01">#REF!</definedName>
    <definedName name="Autreproduit02" localSheetId="6">#REF!</definedName>
    <definedName name="Autreproduit02">#REF!</definedName>
    <definedName name="Autreproduit1" localSheetId="6">#REF!</definedName>
    <definedName name="Autreproduit1">#REF!</definedName>
    <definedName name="Autreproduit2" localSheetId="6">#REF!</definedName>
    <definedName name="Autreproduit2">#REF!</definedName>
    <definedName name="Autreproduit3" localSheetId="6">#REF!</definedName>
    <definedName name="Autreproduit3">#REF!</definedName>
    <definedName name="Autreproduit4" localSheetId="6">#REF!</definedName>
    <definedName name="Autreproduit4">#REF!</definedName>
    <definedName name="Autreproduit5" localSheetId="6">#REF!</definedName>
    <definedName name="Autreproduit5">#REF!</definedName>
    <definedName name="Autresachats0" localSheetId="6">#REF!</definedName>
    <definedName name="Autresachats0">#REF!</definedName>
    <definedName name="Autresachats01" localSheetId="6">#REF!</definedName>
    <definedName name="Autresachats01">#REF!</definedName>
    <definedName name="Autresachats02" localSheetId="6">#REF!</definedName>
    <definedName name="Autresachats02">#REF!</definedName>
    <definedName name="Autresachats1" localSheetId="6">#REF!</definedName>
    <definedName name="Autresachats1">#REF!</definedName>
    <definedName name="Autresachats2" localSheetId="6">#REF!</definedName>
    <definedName name="Autresachats2">#REF!</definedName>
    <definedName name="Autresachats3" localSheetId="6">#REF!</definedName>
    <definedName name="Autresachats3">#REF!</definedName>
    <definedName name="Autresachats4" localSheetId="6">#REF!</definedName>
    <definedName name="Autresachats4">#REF!</definedName>
    <definedName name="Autresachats5" localSheetId="6">#REF!</definedName>
    <definedName name="Autresachats5">#REF!</definedName>
    <definedName name="Autrescharges0" localSheetId="6">#REF!</definedName>
    <definedName name="Autrescharges0">#REF!</definedName>
    <definedName name="Autrescharges01" localSheetId="6">#REF!</definedName>
    <definedName name="Autrescharges01">#REF!</definedName>
    <definedName name="Autrescharges02" localSheetId="6">#REF!</definedName>
    <definedName name="Autrescharges02">#REF!</definedName>
    <definedName name="Autrescharges1" localSheetId="6">#REF!</definedName>
    <definedName name="Autrescharges1">#REF!</definedName>
    <definedName name="Autrescharges2" localSheetId="6">#REF!</definedName>
    <definedName name="Autrescharges2">#REF!</definedName>
    <definedName name="Autrescharges3" localSheetId="6">#REF!</definedName>
    <definedName name="Autrescharges3">#REF!</definedName>
    <definedName name="Autrescharges4" localSheetId="6">#REF!</definedName>
    <definedName name="Autrescharges4">#REF!</definedName>
    <definedName name="Autrescharges5" localSheetId="6">#REF!</definedName>
    <definedName name="Autrescharges5">#REF!</definedName>
    <definedName name="aze" localSheetId="6">#REF!</definedName>
    <definedName name="aze">#REF!</definedName>
    <definedName name="Brevetannée1" localSheetId="6">#REF!</definedName>
    <definedName name="Brevetannée1">#REF!</definedName>
    <definedName name="Brevetannée2" localSheetId="6">#REF!</definedName>
    <definedName name="Brevetannée2">#REF!</definedName>
    <definedName name="Brevetannée3" localSheetId="6">#REF!</definedName>
    <definedName name="Brevetannée3">#REF!</definedName>
    <definedName name="Brevetannée4" localSheetId="6">#REF!</definedName>
    <definedName name="Brevetannée4">#REF!</definedName>
    <definedName name="Brevetannée5" localSheetId="6">#REF!</definedName>
    <definedName name="Brevetannée5">#REF!</definedName>
    <definedName name="Caannée1" localSheetId="6">#REF!</definedName>
    <definedName name="Caannée1">#REF!</definedName>
    <definedName name="Caannée2" localSheetId="6">#REF!</definedName>
    <definedName name="Caannée2">#REF!</definedName>
    <definedName name="Caannée3" localSheetId="6">#REF!</definedName>
    <definedName name="Caannée3">#REF!</definedName>
    <definedName name="Caannée4" localSheetId="6">#REF!</definedName>
    <definedName name="Caannée4">#REF!</definedName>
    <definedName name="Caannée5" localSheetId="6">#REF!</definedName>
    <definedName name="Caannée5">#REF!</definedName>
    <definedName name="Cafrance0" localSheetId="6">#REF!</definedName>
    <definedName name="Cafrance0">#REF!</definedName>
    <definedName name="Cafrance01" localSheetId="6">#REF!</definedName>
    <definedName name="Cafrance01">#REF!</definedName>
    <definedName name="Cafrance02" localSheetId="6">#REF!</definedName>
    <definedName name="Cafrance02">#REF!</definedName>
    <definedName name="Cafrance1" localSheetId="6">#REF!</definedName>
    <definedName name="Cafrance1">#REF!</definedName>
    <definedName name="Cafrance2" localSheetId="6">#REF!</definedName>
    <definedName name="Cafrance2">#REF!</definedName>
    <definedName name="Cafrance3" localSheetId="6">#REF!</definedName>
    <definedName name="Cafrance3">#REF!</definedName>
    <definedName name="Cafrance4" localSheetId="6">#REF!</definedName>
    <definedName name="Cafrance4">#REF!</definedName>
    <definedName name="Cafrance5" localSheetId="6">#REF!</definedName>
    <definedName name="Cafrance5">#REF!</definedName>
    <definedName name="Canet0" localSheetId="6">#REF!</definedName>
    <definedName name="Canet0">#REF!</definedName>
    <definedName name="Canet01" localSheetId="6">#REF!</definedName>
    <definedName name="Canet01">#REF!</definedName>
    <definedName name="Canet02" localSheetId="6">#REF!</definedName>
    <definedName name="Canet02">#REF!</definedName>
    <definedName name="Canet1" localSheetId="6">#REF!</definedName>
    <definedName name="Canet1">#REF!</definedName>
    <definedName name="Canet2" localSheetId="6">#REF!</definedName>
    <definedName name="Canet2">#REF!</definedName>
    <definedName name="Canet3" localSheetId="6">#REF!</definedName>
    <definedName name="Canet3">#REF!</definedName>
    <definedName name="Canet4" localSheetId="6">#REF!</definedName>
    <definedName name="Canet4">#REF!</definedName>
    <definedName name="Canet5" localSheetId="6">#REF!</definedName>
    <definedName name="Canet5">#REF!</definedName>
    <definedName name="Capautofinan0" localSheetId="6">#REF!</definedName>
    <definedName name="Capautofinan0">#REF!</definedName>
    <definedName name="Capautofinan01" localSheetId="6">#REF!</definedName>
    <definedName name="Capautofinan01">#REF!</definedName>
    <definedName name="Capautofinan02" localSheetId="6">#REF!</definedName>
    <definedName name="Capautofinan02">#REF!</definedName>
    <definedName name="Capautofinan1" localSheetId="6">#REF!</definedName>
    <definedName name="Capautofinan1">#REF!</definedName>
    <definedName name="Capautofinan2" localSheetId="6">#REF!</definedName>
    <definedName name="Capautofinan2">#REF!</definedName>
    <definedName name="Capautofinan3" localSheetId="6">#REF!</definedName>
    <definedName name="Capautofinan3">#REF!</definedName>
    <definedName name="Capautofinan4" localSheetId="6">#REF!</definedName>
    <definedName name="Capautofinan4">#REF!</definedName>
    <definedName name="Capautofinan5" localSheetId="6">#REF!</definedName>
    <definedName name="Capautofinan5">#REF!</definedName>
    <definedName name="Capautofinanannée1" localSheetId="6">#REF!</definedName>
    <definedName name="Capautofinanannée1">#REF!</definedName>
    <definedName name="Capautofinanannée2" localSheetId="6">#REF!</definedName>
    <definedName name="Capautofinanannée2">#REF!</definedName>
    <definedName name="Capautofinanannée3" localSheetId="6">#REF!</definedName>
    <definedName name="Capautofinanannée3">#REF!</definedName>
    <definedName name="Capautofinanannée4" localSheetId="6">#REF!</definedName>
    <definedName name="Capautofinanannée4">#REF!</definedName>
    <definedName name="Capautofinanannée5" localSheetId="6">#REF!</definedName>
    <definedName name="Capautofinanannée5">#REF!</definedName>
    <definedName name="Capautofinanaprèssubv0" localSheetId="6">#REF!</definedName>
    <definedName name="Capautofinanaprèssubv0">#REF!</definedName>
    <definedName name="Capautofinanaprèssubv01" localSheetId="6">#REF!</definedName>
    <definedName name="Capautofinanaprèssubv01">#REF!</definedName>
    <definedName name="Capautofinanaprèssubv02" localSheetId="6">#REF!</definedName>
    <definedName name="Capautofinanaprèssubv02">#REF!</definedName>
    <definedName name="Capautofinanaprèssubv1" localSheetId="6">#REF!</definedName>
    <definedName name="Capautofinanaprèssubv1">#REF!</definedName>
    <definedName name="Capautofinanaprèssubv2" localSheetId="6">#REF!</definedName>
    <definedName name="Capautofinanaprèssubv2">#REF!</definedName>
    <definedName name="Capautofinanaprèssubv3" localSheetId="6">#REF!</definedName>
    <definedName name="Capautofinanaprèssubv3">#REF!</definedName>
    <definedName name="Capautofinanaprèssubv4" localSheetId="6">#REF!</definedName>
    <definedName name="Capautofinanaprèssubv4">#REF!</definedName>
    <definedName name="Capautofinanaprèssubv5" localSheetId="6">#REF!</definedName>
    <definedName name="Capautofinanaprèssubv5">#REF!</definedName>
    <definedName name="Capexannée1" localSheetId="6">#REF!</definedName>
    <definedName name="Capexannée1">#REF!</definedName>
    <definedName name="Capexannée2" localSheetId="6">#REF!</definedName>
    <definedName name="Capexannée2">#REF!</definedName>
    <definedName name="Capexannée3" localSheetId="6">#REF!</definedName>
    <definedName name="Capexannée3">#REF!</definedName>
    <definedName name="Capexannée4" localSheetId="6">#REF!</definedName>
    <definedName name="Capexannée4">#REF!</definedName>
    <definedName name="Capexannée5" localSheetId="6">#REF!</definedName>
    <definedName name="Capexannée5">#REF!</definedName>
    <definedName name="Capitalactionnaire1" localSheetId="6">#REF!</definedName>
    <definedName name="Capitalactionnaire1">#REF!</definedName>
    <definedName name="Capitalactionnaire2" localSheetId="6">#REF!</definedName>
    <definedName name="Capitalactionnaire2">#REF!</definedName>
    <definedName name="Capitalactionnaire3" localSheetId="6">#REF!</definedName>
    <definedName name="Capitalactionnaire3">#REF!</definedName>
    <definedName name="Capitalactionnaire4" localSheetId="6">#REF!</definedName>
    <definedName name="Capitalactionnaire4">#REF!</definedName>
    <definedName name="Capitalactionnaire5" localSheetId="6">#REF!</definedName>
    <definedName name="Capitalactionnaire5">#REF!</definedName>
    <definedName name="Caprévannée1" localSheetId="6">#REF!</definedName>
    <definedName name="Caprévannée1">#REF!</definedName>
    <definedName name="Caprévannée2" localSheetId="6">#REF!</definedName>
    <definedName name="Caprévannée2">#REF!</definedName>
    <definedName name="Caprévannée3" localSheetId="6">#REF!</definedName>
    <definedName name="Caprévannée3">#REF!</definedName>
    <definedName name="caprévannée4" localSheetId="6">#REF!</definedName>
    <definedName name="caprévannée4">#REF!</definedName>
    <definedName name="Caprévannée5" localSheetId="6">#REF!</definedName>
    <definedName name="Caprévannée5">#REF!</definedName>
    <definedName name="Cddinstal1" localSheetId="6">#REF!</definedName>
    <definedName name="Cddinstal1">#REF!</definedName>
    <definedName name="Cddinstal2" localSheetId="6">#REF!</definedName>
    <definedName name="Cddinstal2">#REF!</definedName>
    <definedName name="Cddinstal3" localSheetId="6">#REF!</definedName>
    <definedName name="Cddinstal3">#REF!</definedName>
    <definedName name="Cddinstal4" localSheetId="6">#REF!</definedName>
    <definedName name="Cddinstal4">#REF!</definedName>
    <definedName name="Cddinstal5" localSheetId="6">#REF!</definedName>
    <definedName name="Cddinstal5">#REF!</definedName>
    <definedName name="Cddinstal6" localSheetId="6">#REF!</definedName>
    <definedName name="Cddinstal6">#REF!</definedName>
    <definedName name="Cddinstal7" localSheetId="6">#REF!</definedName>
    <definedName name="Cddinstal7">#REF!</definedName>
    <definedName name="Cdicréesannée1" localSheetId="6">#REF!</definedName>
    <definedName name="Cdicréesannée1">#REF!</definedName>
    <definedName name="Cdicréesannée2" localSheetId="6">#REF!</definedName>
    <definedName name="Cdicréesannée2">#REF!</definedName>
    <definedName name="Cdicréesannée3" localSheetId="6">#REF!</definedName>
    <definedName name="Cdicréesannée3">#REF!</definedName>
    <definedName name="Cdicréesannée4" localSheetId="6">#REF!</definedName>
    <definedName name="Cdicréesannée4">#REF!</definedName>
    <definedName name="Cdicréesannée5" localSheetId="6">#REF!</definedName>
    <definedName name="Cdicréesannée5">#REF!</definedName>
    <definedName name="Cdiinstal1" localSheetId="6">#REF!</definedName>
    <definedName name="Cdiinstal1">#REF!</definedName>
    <definedName name="Cdiinstal2" localSheetId="6">#REF!</definedName>
    <definedName name="Cdiinstal2">#REF!</definedName>
    <definedName name="Cdiinstal3" localSheetId="6">#REF!</definedName>
    <definedName name="Cdiinstal3">#REF!</definedName>
    <definedName name="Cdiinstal4" localSheetId="6">#REF!</definedName>
    <definedName name="Cdiinstal4">#REF!</definedName>
    <definedName name="Cdiinstal5" localSheetId="6">#REF!</definedName>
    <definedName name="Cdiinstal5">#REF!</definedName>
    <definedName name="Cdiinstal6" localSheetId="6">#REF!</definedName>
    <definedName name="Cdiinstal6">#REF!</definedName>
    <definedName name="Cdiinstal7" localSheetId="6">#REF!</definedName>
    <definedName name="Cdiinstal7">#REF!</definedName>
    <definedName name="Cessionimmoannée1" localSheetId="6">#REF!</definedName>
    <definedName name="Cessionimmoannée1">#REF!</definedName>
    <definedName name="Cessionimmoannée2" localSheetId="6">#REF!</definedName>
    <definedName name="Cessionimmoannée2">#REF!</definedName>
    <definedName name="Cessionimmoannée3" localSheetId="6">#REF!</definedName>
    <definedName name="Cessionimmoannée3">#REF!</definedName>
    <definedName name="Cessionimmoannée4" localSheetId="6">#REF!</definedName>
    <definedName name="Cessionimmoannée4">#REF!</definedName>
    <definedName name="Cessionimmoannée5" localSheetId="6">#REF!</definedName>
    <definedName name="Cessionimmoannée5">#REF!</definedName>
    <definedName name="Chargepersonnel0" localSheetId="6">#REF!</definedName>
    <definedName name="Chargepersonnel0">#REF!</definedName>
    <definedName name="Chargepersonnel01" localSheetId="6">#REF!</definedName>
    <definedName name="Chargepersonnel01">#REF!</definedName>
    <definedName name="Chargepersonnel02" localSheetId="6">#REF!</definedName>
    <definedName name="Chargepersonnel02">#REF!</definedName>
    <definedName name="Chargepersonnel1" localSheetId="6">#REF!</definedName>
    <definedName name="Chargepersonnel1">#REF!</definedName>
    <definedName name="Chargepersonnel2" localSheetId="6">#REF!</definedName>
    <definedName name="Chargepersonnel2">#REF!</definedName>
    <definedName name="Chargepersonnel3" localSheetId="6">#REF!</definedName>
    <definedName name="Chargepersonnel3">#REF!</definedName>
    <definedName name="Chargepersonnel4" localSheetId="6">#REF!</definedName>
    <definedName name="Chargepersonnel4">#REF!</definedName>
    <definedName name="Chargepersonnel5" localSheetId="6">#REF!</definedName>
    <definedName name="Chargepersonnel5">#REF!</definedName>
    <definedName name="Chargesexceptionnelles0" localSheetId="6">#REF!</definedName>
    <definedName name="Chargesexceptionnelles0">#REF!</definedName>
    <definedName name="Chargesexceptionnelles01" localSheetId="6">#REF!</definedName>
    <definedName name="Chargesexceptionnelles01">#REF!</definedName>
    <definedName name="Chargesexceptionnelles02" localSheetId="6">#REF!</definedName>
    <definedName name="Chargesexceptionnelles02">#REF!</definedName>
    <definedName name="Chargesexceptionnelles1" localSheetId="6">#REF!</definedName>
    <definedName name="Chargesexceptionnelles1">#REF!</definedName>
    <definedName name="Chargesexceptionnelles2" localSheetId="6">#REF!</definedName>
    <definedName name="Chargesexceptionnelles2">#REF!</definedName>
    <definedName name="Chargesexceptionnelles3" localSheetId="6">#REF!</definedName>
    <definedName name="Chargesexceptionnelles3">#REF!</definedName>
    <definedName name="Chargesexceptionnelles4" localSheetId="6">#REF!</definedName>
    <definedName name="Chargesexceptionnelles4">#REF!</definedName>
    <definedName name="Chargesexceptionnelles5" localSheetId="6">#REF!</definedName>
    <definedName name="Chargesexceptionnelles5">#REF!</definedName>
    <definedName name="Communeprog" localSheetId="6">#REF!</definedName>
    <definedName name="Communeprog">#REF!</definedName>
    <definedName name="Construcimannée1" localSheetId="6">#REF!</definedName>
    <definedName name="Construcimannée1">#REF!</definedName>
    <definedName name="Construcimannée2" localSheetId="6">#REF!</definedName>
    <definedName name="Construcimannée2">#REF!</definedName>
    <definedName name="Construcimannée3" localSheetId="6">#REF!</definedName>
    <definedName name="Construcimannée3">#REF!</definedName>
    <definedName name="Construcimannée4" localSheetId="6">#REF!</definedName>
    <definedName name="Construcimannée4">#REF!</definedName>
    <definedName name="Construcimannée5" localSheetId="6">#REF!</definedName>
    <definedName name="Construcimannée5">#REF!</definedName>
    <definedName name="Coûtotalpost1" localSheetId="6">#REF!</definedName>
    <definedName name="Coûtotalpost1">#REF!</definedName>
    <definedName name="Coûtotalpost2" localSheetId="6">#REF!</definedName>
    <definedName name="Coûtotalpost2">#REF!</definedName>
    <definedName name="Coûtotalpost3" localSheetId="6">#REF!</definedName>
    <definedName name="Coûtotalpost3">#REF!</definedName>
    <definedName name="Coûtotalpost4" localSheetId="6">#REF!</definedName>
    <definedName name="Coûtotalpost4">#REF!</definedName>
    <definedName name="Coûtotalpost5" localSheetId="6">#REF!</definedName>
    <definedName name="Coûtotalpost5">#REF!</definedName>
    <definedName name="Coûtotalpost6" localSheetId="6">#REF!</definedName>
    <definedName name="Coûtotalpost6">#REF!</definedName>
    <definedName name="Coûtotalpost7" localSheetId="6">#REF!</definedName>
    <definedName name="Coûtotalpost7">#REF!</definedName>
    <definedName name="Coûtotalpost8" localSheetId="6">#REF!</definedName>
    <definedName name="Coûtotalpost8">#REF!</definedName>
    <definedName name="Coûtotalpost9" localSheetId="6">#REF!</definedName>
    <definedName name="Coûtotalpost9">#REF!</definedName>
    <definedName name="Coûtsalannuel1" localSheetId="6">#REF!</definedName>
    <definedName name="Coûtsalannuel1">#REF!</definedName>
    <definedName name="Coûtsalannuel2" localSheetId="6">#REF!</definedName>
    <definedName name="Coûtsalannuel2">#REF!</definedName>
    <definedName name="Coûtsalannuel3" localSheetId="6">#REF!</definedName>
    <definedName name="Coûtsalannuel3">#REF!</definedName>
    <definedName name="Coûtsalannuel4" localSheetId="6">#REF!</definedName>
    <definedName name="Coûtsalannuel4">#REF!</definedName>
    <definedName name="Coûtsalannuel5" localSheetId="6">#REF!</definedName>
    <definedName name="Coûtsalannuel5">#REF!</definedName>
    <definedName name="Coûtsalannuel6" localSheetId="6">#REF!</definedName>
    <definedName name="Coûtsalannuel6">#REF!</definedName>
    <definedName name="Coûtsalannuel7" localSheetId="6">#REF!</definedName>
    <definedName name="Coûtsalannuel7">#REF!</definedName>
    <definedName name="Coûtsalannuel8" localSheetId="6">#REF!</definedName>
    <definedName name="Coûtsalannuel8">#REF!</definedName>
    <definedName name="Coûtsalannuel9" localSheetId="6">#REF!</definedName>
    <definedName name="Coûtsalannuel9">#REF!</definedName>
    <definedName name="Coûttotalpost5" localSheetId="6">#REF!</definedName>
    <definedName name="Coûttotalpost5">#REF!</definedName>
    <definedName name="Création">"Case d'option 6"</definedName>
    <definedName name="Date" localSheetId="0">#REF!</definedName>
    <definedName name="Date" localSheetId="1">#REF!</definedName>
    <definedName name="Date" localSheetId="6">#REF!</definedName>
    <definedName name="Date">#REF!</definedName>
    <definedName name="Debutprog" localSheetId="0">#REF!</definedName>
    <definedName name="Debutprog" localSheetId="6">#REF!</definedName>
    <definedName name="Debutprog">#REF!</definedName>
    <definedName name="Déclaration" localSheetId="0">#REF!</definedName>
    <definedName name="Déclaration" localSheetId="6">#REF!</definedName>
    <definedName name="Déclaration">#REF!</definedName>
    <definedName name="Demande" localSheetId="6">#REF!</definedName>
    <definedName name="Demande">#REF!</definedName>
    <definedName name="Denomentre" localSheetId="6">#REF!</definedName>
    <definedName name="Denomentre">#REF!</definedName>
    <definedName name="Dépconsultannée1" localSheetId="6">#REF!</definedName>
    <definedName name="Dépconsultannée1">#REF!</definedName>
    <definedName name="Dépconsultannée2" localSheetId="6">#REF!</definedName>
    <definedName name="Dépconsultannée2">#REF!</definedName>
    <definedName name="Dépconsultannée3" localSheetId="6">#REF!</definedName>
    <definedName name="Dépconsultannée3">#REF!</definedName>
    <definedName name="Dépconsultannée4" localSheetId="6">#REF!</definedName>
    <definedName name="Dépconsultannée4">#REF!</definedName>
    <definedName name="Dépconsultannée5" localSheetId="6">#REF!</definedName>
    <definedName name="Dépconsultannée5">#REF!</definedName>
    <definedName name="Dépersannée1" localSheetId="6">#REF!</definedName>
    <definedName name="Dépersannée1">#REF!</definedName>
    <definedName name="Dépersannée2" localSheetId="6">#REF!</definedName>
    <definedName name="Dépersannée2">#REF!</definedName>
    <definedName name="Dépersannée3" localSheetId="6">#REF!</definedName>
    <definedName name="Dépersannée3">#REF!</definedName>
    <definedName name="Dépersannée4" localSheetId="6">#REF!</definedName>
    <definedName name="Dépersannée4">#REF!</definedName>
    <definedName name="Dépersannée5" localSheetId="6">#REF!</definedName>
    <definedName name="Dépersannée5">#REF!</definedName>
    <definedName name="Dépmatannée1" localSheetId="6">#REF!</definedName>
    <definedName name="Dépmatannée1">#REF!</definedName>
    <definedName name="Dépmatannée2" localSheetId="6">#REF!</definedName>
    <definedName name="Dépmatannée2">#REF!</definedName>
    <definedName name="Dépmatannée3" localSheetId="6">#REF!</definedName>
    <definedName name="Dépmatannée3">#REF!</definedName>
    <definedName name="Dépmatannée4" localSheetId="6">#REF!</definedName>
    <definedName name="Dépmatannée4">#REF!</definedName>
    <definedName name="Dépmatannée5" localSheetId="6">#REF!</definedName>
    <definedName name="Dépmatannée5">#REF!</definedName>
    <definedName name="Dépprog" localSheetId="6">#REF!</definedName>
    <definedName name="Dépprog">#REF!</definedName>
    <definedName name="Déprdcaannée1" localSheetId="6">#REF!</definedName>
    <definedName name="Déprdcaannée1">#REF!</definedName>
    <definedName name="Déprdcaannée2" localSheetId="6">#REF!</definedName>
    <definedName name="Déprdcaannée2">#REF!</definedName>
    <definedName name="Déprdcaannée3" localSheetId="6">#REF!</definedName>
    <definedName name="Déprdcaannée3">#REF!</definedName>
    <definedName name="Déprdcaannée4" localSheetId="6">#REF!</definedName>
    <definedName name="Déprdcaannée4">#REF!</definedName>
    <definedName name="Déprdcaannée5" localSheetId="6">#REF!</definedName>
    <definedName name="Déprdcaannée5">#REF!</definedName>
    <definedName name="Déprdiannée1" localSheetId="6">#REF!</definedName>
    <definedName name="Déprdiannée1">#REF!</definedName>
    <definedName name="Déprdiannée2" localSheetId="6">#REF!</definedName>
    <definedName name="Déprdiannée2">#REF!</definedName>
    <definedName name="Déprdiannée3" localSheetId="6">#REF!</definedName>
    <definedName name="Déprdiannée3">#REF!</definedName>
    <definedName name="Déprdiannée4" localSheetId="6">#REF!</definedName>
    <definedName name="Déprdiannée4">#REF!</definedName>
    <definedName name="Déprdiannée5" localSheetId="6">#REF!</definedName>
    <definedName name="Déprdiannée5">#REF!</definedName>
    <definedName name="Diminutionbfrannée1" localSheetId="6">#REF!</definedName>
    <definedName name="Diminutionbfrannée1">#REF!</definedName>
    <definedName name="Diminutionbfrannée2" localSheetId="6">#REF!</definedName>
    <definedName name="Diminutionbfrannée2">#REF!</definedName>
    <definedName name="Diminutionbfrannée3" localSheetId="6">#REF!</definedName>
    <definedName name="Diminutionbfrannée3">#REF!</definedName>
    <definedName name="Diminutionbfrannée4" localSheetId="6">#REF!</definedName>
    <definedName name="Diminutionbfrannée4">#REF!</definedName>
    <definedName name="Diminutionbfrannée5" localSheetId="6">#REF!</definedName>
    <definedName name="Diminutionbfrannée5">#REF!</definedName>
    <definedName name="Dividréducannée1" localSheetId="6">#REF!</definedName>
    <definedName name="Dividréducannée1">#REF!</definedName>
    <definedName name="Dividréducannée2" localSheetId="6">#REF!</definedName>
    <definedName name="Dividréducannée2">#REF!</definedName>
    <definedName name="Dividréducannée3" localSheetId="6">#REF!</definedName>
    <definedName name="Dividréducannée3">#REF!</definedName>
    <definedName name="Dividréducannée4" localSheetId="6">#REF!</definedName>
    <definedName name="Dividréducannée4">#REF!</definedName>
    <definedName name="Dividréducannée5" localSheetId="6">#REF!</definedName>
    <definedName name="Dividréducannée5">#REF!</definedName>
    <definedName name="Dotationexploit0" localSheetId="6">#REF!</definedName>
    <definedName name="Dotationexploit0">#REF!</definedName>
    <definedName name="Dotationexploit01" localSheetId="6">#REF!</definedName>
    <definedName name="Dotationexploit01">#REF!</definedName>
    <definedName name="Dotationexploit02" localSheetId="6">#REF!</definedName>
    <definedName name="Dotationexploit02">#REF!</definedName>
    <definedName name="Dotationexploit1" localSheetId="6">#REF!</definedName>
    <definedName name="Dotationexploit1">#REF!</definedName>
    <definedName name="Dotationexploit2" localSheetId="6">#REF!</definedName>
    <definedName name="Dotationexploit2">#REF!</definedName>
    <definedName name="Dotationexploit3" localSheetId="6">#REF!</definedName>
    <definedName name="Dotationexploit3">#REF!</definedName>
    <definedName name="Dotationexploit4" localSheetId="6">#REF!</definedName>
    <definedName name="Dotationexploit4">#REF!</definedName>
    <definedName name="Dotationexploit5" localSheetId="6">#REF!</definedName>
    <definedName name="Dotationexploit5">#REF!</definedName>
    <definedName name="Dotationreprise0" localSheetId="6">#REF!</definedName>
    <definedName name="Dotationreprise0">#REF!</definedName>
    <definedName name="Dotationreprise01" localSheetId="6">#REF!</definedName>
    <definedName name="Dotationreprise01">#REF!</definedName>
    <definedName name="Dotationreprise02" localSheetId="6">#REF!</definedName>
    <definedName name="Dotationreprise02">#REF!</definedName>
    <definedName name="Dotationreprise1" localSheetId="6">#REF!</definedName>
    <definedName name="Dotationreprise1">#REF!</definedName>
    <definedName name="Dotationreprise2" localSheetId="6">#REF!</definedName>
    <definedName name="Dotationreprise2">#REF!</definedName>
    <definedName name="Dotationreprise3" localSheetId="6">#REF!</definedName>
    <definedName name="Dotationreprise3">#REF!</definedName>
    <definedName name="Dotationreprise4" localSheetId="6">#REF!</definedName>
    <definedName name="Dotationreprise4">#REF!</definedName>
    <definedName name="Dotationreprise5" localSheetId="6">#REF!</definedName>
    <definedName name="Dotationreprise5">#REF!</definedName>
    <definedName name="Ebit0" localSheetId="6">#REF!</definedName>
    <definedName name="Ebit0">#REF!</definedName>
    <definedName name="Ebit01" localSheetId="6">#REF!</definedName>
    <definedName name="Ebit01">#REF!</definedName>
    <definedName name="Ebit02" localSheetId="6">#REF!</definedName>
    <definedName name="Ebit02">#REF!</definedName>
    <definedName name="Ebit1" localSheetId="6">#REF!</definedName>
    <definedName name="Ebit1">#REF!</definedName>
    <definedName name="Ebit2" localSheetId="6">#REF!</definedName>
    <definedName name="Ebit2">#REF!</definedName>
    <definedName name="Ebit3" localSheetId="6">#REF!</definedName>
    <definedName name="Ebit3">#REF!</definedName>
    <definedName name="Ebit4" localSheetId="6">#REF!</definedName>
    <definedName name="Ebit4">#REF!</definedName>
    <definedName name="Ebit5" localSheetId="6">#REF!</definedName>
    <definedName name="Ebit5">#REF!</definedName>
    <definedName name="Ebitda0" localSheetId="6">#REF!</definedName>
    <definedName name="Ebitda0">#REF!</definedName>
    <definedName name="Ebitda01" localSheetId="6">#REF!</definedName>
    <definedName name="Ebitda01">#REF!</definedName>
    <definedName name="Ebitda02" localSheetId="6">#REF!</definedName>
    <definedName name="Ebitda02">#REF!</definedName>
    <definedName name="Ebitda1" localSheetId="6">#REF!</definedName>
    <definedName name="Ebitda1">#REF!</definedName>
    <definedName name="Ebitda2" localSheetId="6">#REF!</definedName>
    <definedName name="Ebitda2">#REF!</definedName>
    <definedName name="Ebitda3" localSheetId="6">#REF!</definedName>
    <definedName name="Ebitda3">#REF!</definedName>
    <definedName name="Ebitda4" localSheetId="6">#REF!</definedName>
    <definedName name="Ebitda4">#REF!</definedName>
    <definedName name="Ebitda5" localSheetId="6">#REF!</definedName>
    <definedName name="Ebitda5">#REF!</definedName>
    <definedName name="Ebitdaannée1" localSheetId="6">#REF!</definedName>
    <definedName name="Ebitdaannée1">#REF!</definedName>
    <definedName name="Ebitdaannée2" localSheetId="6">#REF!</definedName>
    <definedName name="Ebitdaannée2">#REF!</definedName>
    <definedName name="Ebitdaannée3" localSheetId="6">#REF!</definedName>
    <definedName name="Ebitdaannée3">#REF!</definedName>
    <definedName name="Ebitdaannée4" localSheetId="6">#REF!</definedName>
    <definedName name="Ebitdaannée4">#REF!</definedName>
    <definedName name="Ebitdaannée5" localSheetId="6">#REF!</definedName>
    <definedName name="Ebitdaannée5">#REF!</definedName>
    <definedName name="Effectifinstal1" localSheetId="6">#REF!</definedName>
    <definedName name="Effectifinstal1">#REF!</definedName>
    <definedName name="Effectifinstal2" localSheetId="6">#REF!</definedName>
    <definedName name="Effectifinstal2">#REF!</definedName>
    <definedName name="Effectifinstal3" localSheetId="6">#REF!</definedName>
    <definedName name="Effectifinstal3">#REF!</definedName>
    <definedName name="Effectifinstal4" localSheetId="6">#REF!</definedName>
    <definedName name="Effectifinstal4">#REF!</definedName>
    <definedName name="Effectifinstal5" localSheetId="6">#REF!</definedName>
    <definedName name="Effectifinstal5">#REF!</definedName>
    <definedName name="Effectifinstal6" localSheetId="6">#REF!</definedName>
    <definedName name="Effectifinstal6">#REF!</definedName>
    <definedName name="Effectifinstal7" localSheetId="6">#REF!</definedName>
    <definedName name="Effectifinstal7">#REF!</definedName>
    <definedName name="EffectifN1" localSheetId="6">#REF!</definedName>
    <definedName name="EffectifN1">#REF!</definedName>
    <definedName name="EffectifN2" localSheetId="6">#REF!</definedName>
    <definedName name="EffectifN2">#REF!</definedName>
    <definedName name="EffectifN3" localSheetId="6">#REF!</definedName>
    <definedName name="EffectifN3">#REF!</definedName>
    <definedName name="EffectifN4" localSheetId="6">#REF!</definedName>
    <definedName name="EffectifN4">#REF!</definedName>
    <definedName name="EffectifN5" localSheetId="6">#REF!</definedName>
    <definedName name="EffectifN5">#REF!</definedName>
    <definedName name="Effreference" localSheetId="6">#REF!</definedName>
    <definedName name="Effreference">#REF!</definedName>
    <definedName name="Emplgtermeannée1" localSheetId="6">#REF!</definedName>
    <definedName name="Emplgtermeannée1">#REF!</definedName>
    <definedName name="Emplgtermeannée2" localSheetId="6">#REF!</definedName>
    <definedName name="Emplgtermeannée2">#REF!</definedName>
    <definedName name="Emplgtermeannée3" localSheetId="6">#REF!</definedName>
    <definedName name="Emplgtermeannée3">#REF!</definedName>
    <definedName name="Emplgtermeannée4" localSheetId="6">#REF!</definedName>
    <definedName name="Emplgtermeannée4">#REF!</definedName>
    <definedName name="Emplgtermeannée5" localSheetId="6">#REF!</definedName>
    <definedName name="Emplgtermeannée5">#REF!</definedName>
    <definedName name="EmploisMaintenusN" localSheetId="6">#REF!</definedName>
    <definedName name="EmploisMaintenusN">#REF!</definedName>
    <definedName name="EmploisMaintenusN1" localSheetId="6">#REF!</definedName>
    <definedName name="EmploisMaintenusN1">#REF!</definedName>
    <definedName name="EmploisMaintenusN2" localSheetId="6">#REF!</definedName>
    <definedName name="EmploisMaintenusN2">#REF!</definedName>
    <definedName name="EmploisMaintenusN3" localSheetId="6">#REF!</definedName>
    <definedName name="EmploisMaintenusN3">#REF!</definedName>
    <definedName name="EmploisMaintenusN4" localSheetId="6">#REF!</definedName>
    <definedName name="EmploisMaintenusN4">#REF!</definedName>
    <definedName name="Emploitransfannée1" localSheetId="6">#REF!</definedName>
    <definedName name="Emploitransfannée1">#REF!</definedName>
    <definedName name="Emplreprisannée1" localSheetId="6">#REF!</definedName>
    <definedName name="Emplreprisannée1">#REF!</definedName>
    <definedName name="Emplreprisannée2" localSheetId="6">#REF!</definedName>
    <definedName name="Emplreprisannée2">#REF!</definedName>
    <definedName name="Emplreprisannée3" localSheetId="6">#REF!</definedName>
    <definedName name="Emplreprisannée3">#REF!</definedName>
    <definedName name="Emplreprisannée4" localSheetId="6">#REF!</definedName>
    <definedName name="Emplreprisannée4">#REF!</definedName>
    <definedName name="Emplreprisannée5" localSheetId="6">#REF!</definedName>
    <definedName name="Emplreprisannée5">#REF!</definedName>
    <definedName name="Empltransfannée2" localSheetId="6">#REF!</definedName>
    <definedName name="Empltransfannée2">#REF!</definedName>
    <definedName name="Empltransfannée3" localSheetId="6">#REF!</definedName>
    <definedName name="Empltransfannée3">#REF!</definedName>
    <definedName name="Empltransfannée4" localSheetId="6">#REF!</definedName>
    <definedName name="Empltransfannée4">#REF!</definedName>
    <definedName name="Empltransfannée5" localSheetId="6">#REF!</definedName>
    <definedName name="Empltransfannée5">#REF!</definedName>
    <definedName name="Empmoytermeannée1" localSheetId="6">#REF!</definedName>
    <definedName name="Empmoytermeannée1">#REF!</definedName>
    <definedName name="Empmoytermeannée2" localSheetId="6">#REF!</definedName>
    <definedName name="Empmoytermeannée2">#REF!</definedName>
    <definedName name="Empmoytermeannée3" localSheetId="6">#REF!</definedName>
    <definedName name="Empmoytermeannée3">#REF!</definedName>
    <definedName name="Empmoytermeannée4" localSheetId="6">#REF!</definedName>
    <definedName name="Empmoytermeannée4">#REF!</definedName>
    <definedName name="Empmoytermeannée5" localSheetId="6">#REF!</definedName>
    <definedName name="Empmoytermeannée5">#REF!</definedName>
    <definedName name="Ensonnomperso">"Case d'option 36"</definedName>
    <definedName name="Exotpannée1" localSheetId="0">#REF!</definedName>
    <definedName name="Exotpannée1" localSheetId="1">#REF!</definedName>
    <definedName name="Exotpannée1" localSheetId="6">#REF!</definedName>
    <definedName name="Exotpannée1">#REF!</definedName>
    <definedName name="Exotpannée2" localSheetId="0">#REF!</definedName>
    <definedName name="Exotpannée2" localSheetId="6">#REF!</definedName>
    <definedName name="Exotpannée2">#REF!</definedName>
    <definedName name="Exotpannée3" localSheetId="0">#REF!</definedName>
    <definedName name="Exotpannée3" localSheetId="6">#REF!</definedName>
    <definedName name="Exotpannée3">#REF!</definedName>
    <definedName name="Exotpannée4" localSheetId="6">#REF!</definedName>
    <definedName name="Exotpannée4">#REF!</definedName>
    <definedName name="Exotpannée5" localSheetId="6">#REF!</definedName>
    <definedName name="Exotpannée5">#REF!</definedName>
    <definedName name="Exportation0" localSheetId="6">#REF!</definedName>
    <definedName name="Exportation0">#REF!</definedName>
    <definedName name="Exportation01" localSheetId="6">#REF!</definedName>
    <definedName name="Exportation01">#REF!</definedName>
    <definedName name="Exportation02" localSheetId="6">#REF!</definedName>
    <definedName name="Exportation02">#REF!</definedName>
    <definedName name="Exportation1" localSheetId="6">#REF!</definedName>
    <definedName name="Exportation1">#REF!</definedName>
    <definedName name="Exportation2" localSheetId="6">#REF!</definedName>
    <definedName name="Exportation2">#REF!</definedName>
    <definedName name="Exportation3" localSheetId="6">#REF!</definedName>
    <definedName name="Exportation3">#REF!</definedName>
    <definedName name="Exportation4" localSheetId="6">#REF!</definedName>
    <definedName name="Exportation4">#REF!</definedName>
    <definedName name="Exportation5" localSheetId="6">#REF!</definedName>
    <definedName name="Exportation5">#REF!</definedName>
    <definedName name="Extension">"Case d'option 7"</definedName>
    <definedName name="f" localSheetId="0">#REF!</definedName>
    <definedName name="f" localSheetId="1">#REF!</definedName>
    <definedName name="f" localSheetId="6">#REF!</definedName>
    <definedName name="f">#REF!</definedName>
    <definedName name="F_Demande" localSheetId="0">'A1 - Fiche de demande d''aide'!$B$1:$AI$104</definedName>
    <definedName name="F_Demande" localSheetId="5">#REF!</definedName>
    <definedName name="F_Demande" localSheetId="6">#REF!</definedName>
    <definedName name="F_Demande">#REF!</definedName>
    <definedName name="Financréditbailannée1" localSheetId="0">#REF!</definedName>
    <definedName name="Financréditbailannée1" localSheetId="6">#REF!</definedName>
    <definedName name="Financréditbailannée1">#REF!</definedName>
    <definedName name="Financréditbailannée2" localSheetId="0">#REF!</definedName>
    <definedName name="Financréditbailannée2" localSheetId="6">#REF!</definedName>
    <definedName name="Financréditbailannée2">#REF!</definedName>
    <definedName name="Financréditbailannée3" localSheetId="6">#REF!</definedName>
    <definedName name="Financréditbailannée3">#REF!</definedName>
    <definedName name="Financréditbailannée4" localSheetId="6">#REF!</definedName>
    <definedName name="Financréditbailannée4">#REF!</definedName>
    <definedName name="Financréditbailannée5" localSheetId="6">#REF!</definedName>
    <definedName name="Financréditbailannée5">#REF!</definedName>
    <definedName name="Finprog" localSheetId="6">#REF!</definedName>
    <definedName name="Finprog">#REF!</definedName>
    <definedName name="Fonction" localSheetId="6">#REF!</definedName>
    <definedName name="Fonction">#REF!</definedName>
    <definedName name="FonctionDirigeant" localSheetId="6">#REF!</definedName>
    <definedName name="FonctionDirigeant">#REF!</definedName>
    <definedName name="FonctionsContact" localSheetId="0">[1]Présentation!#REF!</definedName>
    <definedName name="FonctionsContact" localSheetId="1">[1]Présentation!#REF!</definedName>
    <definedName name="FonctionsContact" localSheetId="5">#REF!</definedName>
    <definedName name="FonctionsContact" localSheetId="6">[1]Présentation!#REF!</definedName>
    <definedName name="FonctionsContact">[1]Présentation!#REF!</definedName>
    <definedName name="Formjurentre" localSheetId="0">#REF!</definedName>
    <definedName name="Formjurentre" localSheetId="1">#REF!</definedName>
    <definedName name="Formjurentre" localSheetId="6">#REF!</definedName>
    <definedName name="Formjurentre">#REF!</definedName>
    <definedName name="Fraisaddannée1" localSheetId="0">#REF!</definedName>
    <definedName name="Fraisaddannée1" localSheetId="6">#REF!</definedName>
    <definedName name="Fraisaddannée1">#REF!</definedName>
    <definedName name="Fraisaddannée2" localSheetId="0">#REF!</definedName>
    <definedName name="Fraisaddannée2" localSheetId="6">#REF!</definedName>
    <definedName name="Fraisaddannée2">#REF!</definedName>
    <definedName name="Fraisaddannée3" localSheetId="6">#REF!</definedName>
    <definedName name="Fraisaddannée3">#REF!</definedName>
    <definedName name="Fraisaddannée4" localSheetId="6">#REF!</definedName>
    <definedName name="Fraisaddannée4">#REF!</definedName>
    <definedName name="Fraisaddannée5" localSheetId="6">#REF!</definedName>
    <definedName name="Fraisaddannée5">#REF!</definedName>
    <definedName name="Fraisexploitannée1" localSheetId="6">#REF!</definedName>
    <definedName name="Fraisexploitannée1">#REF!</definedName>
    <definedName name="Fraisexploitannée2" localSheetId="6">#REF!</definedName>
    <definedName name="Fraisexploitannée2">#REF!</definedName>
    <definedName name="Fraisexploitannée3" localSheetId="6">#REF!</definedName>
    <definedName name="Fraisexploitannée3">#REF!</definedName>
    <definedName name="Fraisexploitannée4" localSheetId="6">#REF!</definedName>
    <definedName name="Fraisexploitannée4">#REF!</definedName>
    <definedName name="Fraisexploitannée5" localSheetId="6">#REF!</definedName>
    <definedName name="Fraisexploitannée5">#REF!</definedName>
    <definedName name="Freecashflowannée1" localSheetId="6">#REF!</definedName>
    <definedName name="Freecashflowannée1">#REF!</definedName>
    <definedName name="Freecashflowannée2" localSheetId="6">#REF!</definedName>
    <definedName name="Freecashflowannée2">#REF!</definedName>
    <definedName name="Freecashflowannée3" localSheetId="6">#REF!</definedName>
    <definedName name="Freecashflowannée3">#REF!</definedName>
    <definedName name="Freecashflowannée4" localSheetId="6">#REF!</definedName>
    <definedName name="Freecashflowannée4">#REF!</definedName>
    <definedName name="Freecashflowannée5" localSheetId="6">#REF!</definedName>
    <definedName name="Freecashflowannée5">#REF!</definedName>
    <definedName name="Gdeentre">"Case d'option 15"</definedName>
    <definedName name="Impôtaxes0" localSheetId="0">#REF!</definedName>
    <definedName name="Impôtaxes0" localSheetId="1">#REF!</definedName>
    <definedName name="Impôtaxes0" localSheetId="6">#REF!</definedName>
    <definedName name="Impôtaxes0">#REF!</definedName>
    <definedName name="Impôtaxes01" localSheetId="0">#REF!</definedName>
    <definedName name="Impôtaxes01" localSheetId="6">#REF!</definedName>
    <definedName name="Impôtaxes01">#REF!</definedName>
    <definedName name="Impôtaxes02" localSheetId="0">#REF!</definedName>
    <definedName name="Impôtaxes02" localSheetId="6">#REF!</definedName>
    <definedName name="Impôtaxes02">#REF!</definedName>
    <definedName name="Impôtaxes1" localSheetId="6">#REF!</definedName>
    <definedName name="Impôtaxes1">#REF!</definedName>
    <definedName name="Impôtaxes2" localSheetId="6">#REF!</definedName>
    <definedName name="Impôtaxes2">#REF!</definedName>
    <definedName name="Impôtaxes3" localSheetId="6">#REF!</definedName>
    <definedName name="Impôtaxes3">#REF!</definedName>
    <definedName name="Impôtaxes4" localSheetId="6">#REF!</definedName>
    <definedName name="Impôtaxes4">#REF!</definedName>
    <definedName name="Impôtaxes5" localSheetId="6">#REF!</definedName>
    <definedName name="Impôtaxes5">#REF!</definedName>
    <definedName name="Impôtbénéfices0" localSheetId="6">#REF!</definedName>
    <definedName name="Impôtbénéfices0">#REF!</definedName>
    <definedName name="Impôtbénéfices01" localSheetId="6">#REF!</definedName>
    <definedName name="Impôtbénéfices01">#REF!</definedName>
    <definedName name="Impôtbénéfices02" localSheetId="6">#REF!</definedName>
    <definedName name="Impôtbénéfices02">#REF!</definedName>
    <definedName name="Impôtbénéfices1" localSheetId="6">#REF!</definedName>
    <definedName name="Impôtbénéfices1">#REF!</definedName>
    <definedName name="Impôtbénéfices2" localSheetId="6">#REF!</definedName>
    <definedName name="Impôtbénéfices2">#REF!</definedName>
    <definedName name="Impôtbénéfices3" localSheetId="6">#REF!</definedName>
    <definedName name="Impôtbénéfices3">#REF!</definedName>
    <definedName name="Impôtbénéfices4" localSheetId="6">#REF!</definedName>
    <definedName name="Impôtbénéfices4">#REF!</definedName>
    <definedName name="Impôtbénéfices5" localSheetId="6">#REF!</definedName>
    <definedName name="Impôtbénéfices5">#REF!</definedName>
    <definedName name="Industielleserv">"Case d'option 13"</definedName>
    <definedName name="Industrielleserv">"Case d'option 13"</definedName>
    <definedName name="Installannée1" localSheetId="0">#REF!</definedName>
    <definedName name="Installannée1" localSheetId="1">#REF!</definedName>
    <definedName name="Installannée1" localSheetId="6">#REF!</definedName>
    <definedName name="Installannée1">#REF!</definedName>
    <definedName name="Installannée2" localSheetId="0">#REF!</definedName>
    <definedName name="Installannée2" localSheetId="6">#REF!</definedName>
    <definedName name="Installannée2">#REF!</definedName>
    <definedName name="Installannée3" localSheetId="0">#REF!</definedName>
    <definedName name="Installannée3" localSheetId="6">#REF!</definedName>
    <definedName name="Installannée3">#REF!</definedName>
    <definedName name="Installannée4" localSheetId="6">#REF!</definedName>
    <definedName name="Installannée4">#REF!</definedName>
    <definedName name="Installannée5" localSheetId="6">#REF!</definedName>
    <definedName name="Installannée5">#REF!</definedName>
    <definedName name="Intérêts0" localSheetId="6">#REF!</definedName>
    <definedName name="Intérêts0">#REF!</definedName>
    <definedName name="Intérêts01" localSheetId="6">#REF!</definedName>
    <definedName name="Intérêts01">#REF!</definedName>
    <definedName name="Intérêts02" localSheetId="6">#REF!</definedName>
    <definedName name="Intérêts02">#REF!</definedName>
    <definedName name="Intérêts1" localSheetId="6">#REF!</definedName>
    <definedName name="Intérêts1">#REF!</definedName>
    <definedName name="Intérêts2" localSheetId="6">#REF!</definedName>
    <definedName name="Intérêts2">#REF!</definedName>
    <definedName name="Intérêts3" localSheetId="6">#REF!</definedName>
    <definedName name="Intérêts3">#REF!</definedName>
    <definedName name="Intérêts4" localSheetId="6">#REF!</definedName>
    <definedName name="Intérêts4">#REF!</definedName>
    <definedName name="Intérêts5" localSheetId="6">#REF!</definedName>
    <definedName name="Intérêts5">#REF!</definedName>
    <definedName name="Intériminstal1" localSheetId="6">#REF!</definedName>
    <definedName name="Intériminstal1">#REF!</definedName>
    <definedName name="Interiminstal2" localSheetId="6">#REF!</definedName>
    <definedName name="Interiminstal2">#REF!</definedName>
    <definedName name="Interiminstal3" localSheetId="6">#REF!</definedName>
    <definedName name="Interiminstal3">#REF!</definedName>
    <definedName name="Interiminstal4" localSheetId="6">#REF!</definedName>
    <definedName name="Interiminstal4">#REF!</definedName>
    <definedName name="Interiminstal5" localSheetId="6">#REF!</definedName>
    <definedName name="Interiminstal5">#REF!</definedName>
    <definedName name="Intériminstal6" localSheetId="6">#REF!</definedName>
    <definedName name="Intériminstal6">#REF!</definedName>
    <definedName name="Intériminstal7" localSheetId="6">#REF!</definedName>
    <definedName name="Intériminstal7">#REF!</definedName>
    <definedName name="Investhorsassannée1" localSheetId="6">#REF!</definedName>
    <definedName name="Investhorsassannée1">#REF!</definedName>
    <definedName name="Investhorsassannée2" localSheetId="6">#REF!</definedName>
    <definedName name="Investhorsassannée2">#REF!</definedName>
    <definedName name="Investhorsassannée3" localSheetId="6">#REF!</definedName>
    <definedName name="Investhorsassannée3">#REF!</definedName>
    <definedName name="Investhorsassannée4" localSheetId="6">#REF!</definedName>
    <definedName name="Investhorsassannée4">#REF!</definedName>
    <definedName name="Investhorsassannée5" localSheetId="6">#REF!</definedName>
    <definedName name="Investhorsassannée5">#REF!</definedName>
    <definedName name="Investhorsprogannée1" localSheetId="6">#REF!</definedName>
    <definedName name="Investhorsprogannée1">#REF!</definedName>
    <definedName name="Investhorsprogannée2" localSheetId="6">#REF!</definedName>
    <definedName name="Investhorsprogannée2">#REF!</definedName>
    <definedName name="Investhorsprogannée3" localSheetId="6">#REF!</definedName>
    <definedName name="Investhorsprogannée3">#REF!</definedName>
    <definedName name="Investhorsprogannée4" localSheetId="6">#REF!</definedName>
    <definedName name="Investhorsprogannée4">#REF!</definedName>
    <definedName name="Investhorsprogannée5" localSheetId="6">#REF!</definedName>
    <definedName name="Investhorsprogannée5">#REF!</definedName>
    <definedName name="Issurebitannée1" localSheetId="6">#REF!</definedName>
    <definedName name="Issurebitannée1">#REF!</definedName>
    <definedName name="Issurebitannée2" localSheetId="6">#REF!</definedName>
    <definedName name="Issurebitannée2">#REF!</definedName>
    <definedName name="Issurebitannée3" localSheetId="6">#REF!</definedName>
    <definedName name="Issurebitannée3">#REF!</definedName>
    <definedName name="Issurebitannée4" localSheetId="6">#REF!</definedName>
    <definedName name="Issurebitannée4">#REF!</definedName>
    <definedName name="Issurebitannée5" localSheetId="6">#REF!</definedName>
    <definedName name="Issurebitannée5">#REF!</definedName>
    <definedName name="kjfkdsjf" localSheetId="0">#REF!</definedName>
    <definedName name="kjfkdsjf" localSheetId="6">#REF!</definedName>
    <definedName name="kjfkdsjf">#REF!</definedName>
    <definedName name="Localinstal1" localSheetId="6">#REF!</definedName>
    <definedName name="Localinstal1">#REF!</definedName>
    <definedName name="Localinstal2" localSheetId="6">#REF!</definedName>
    <definedName name="Localinstal2">#REF!</definedName>
    <definedName name="Localinstal3" localSheetId="6">#REF!</definedName>
    <definedName name="Localinstal3">#REF!</definedName>
    <definedName name="Localinstal4" localSheetId="6">#REF!</definedName>
    <definedName name="Localinstal4">#REF!</definedName>
    <definedName name="Localinstal5" localSheetId="6">#REF!</definedName>
    <definedName name="Localinstal5">#REF!</definedName>
    <definedName name="Localinstal6" localSheetId="6">#REF!</definedName>
    <definedName name="Localinstal6">#REF!</definedName>
    <definedName name="Localinstal7" localSheetId="6">#REF!</definedName>
    <definedName name="Localinstal7">#REF!</definedName>
    <definedName name="M">"Case d'option 30"</definedName>
    <definedName name="Mailperscontact" localSheetId="0">[1]Présentation!#REF!</definedName>
    <definedName name="Mailperscontact" localSheetId="1">[1]Présentation!#REF!</definedName>
    <definedName name="Mailperscontact" localSheetId="5">#REF!</definedName>
    <definedName name="Mailperscontact" localSheetId="6">[1]Présentation!#REF!</definedName>
    <definedName name="Mailperscontact">[1]Présentation!#REF!</definedName>
    <definedName name="Margeachats0" localSheetId="0">#REF!</definedName>
    <definedName name="Margeachats0" localSheetId="1">#REF!</definedName>
    <definedName name="Margeachats0" localSheetId="6">#REF!</definedName>
    <definedName name="Margeachats0">#REF!</definedName>
    <definedName name="Margeachats01" localSheetId="0">#REF!</definedName>
    <definedName name="Margeachats01" localSheetId="6">#REF!</definedName>
    <definedName name="Margeachats01">#REF!</definedName>
    <definedName name="Margeachats02" localSheetId="0">#REF!</definedName>
    <definedName name="Margeachats02" localSheetId="6">#REF!</definedName>
    <definedName name="Margeachats02">#REF!</definedName>
    <definedName name="Margeachats1" localSheetId="6">#REF!</definedName>
    <definedName name="Margeachats1">#REF!</definedName>
    <definedName name="Margeachats2" localSheetId="6">#REF!</definedName>
    <definedName name="Margeachats2">#REF!</definedName>
    <definedName name="Margeachats3" localSheetId="6">#REF!</definedName>
    <definedName name="Margeachats3">#REF!</definedName>
    <definedName name="Margeachats4" localSheetId="6">#REF!</definedName>
    <definedName name="Margeachats4">#REF!</definedName>
    <definedName name="Margeachats5" localSheetId="6">#REF!</definedName>
    <definedName name="Margeachats5">#REF!</definedName>
    <definedName name="Me">"Case d'option 29"</definedName>
    <definedName name="MelContact" localSheetId="0">[1]Présentation!#REF!</definedName>
    <definedName name="MelContact" localSheetId="1">[1]Présentation!#REF!</definedName>
    <definedName name="MelContact" localSheetId="5">#REF!</definedName>
    <definedName name="MelContact" localSheetId="6">[1]Présentation!#REF!</definedName>
    <definedName name="MelContact">[1]Présentation!#REF!</definedName>
    <definedName name="Mlle">"Case d'option 28"</definedName>
    <definedName name="Montantcapital" localSheetId="0">#REF!</definedName>
    <definedName name="Montantcapital" localSheetId="1">#REF!</definedName>
    <definedName name="Montantcapital" localSheetId="6">#REF!</definedName>
    <definedName name="Montantcapital">#REF!</definedName>
    <definedName name="Moyentre">"Case d'option 13"</definedName>
    <definedName name="Naf" localSheetId="0">#REF!</definedName>
    <definedName name="Naf" localSheetId="1">#REF!</definedName>
    <definedName name="Naf" localSheetId="6">#REF!</definedName>
    <definedName name="Naf">#REF!</definedName>
    <definedName name="Natact">"Zone de groupe 62"</definedName>
    <definedName name="Natactentre" localSheetId="0">#REF!</definedName>
    <definedName name="Natactentre" localSheetId="1">#REF!</definedName>
    <definedName name="Natactentre" localSheetId="6">#REF!</definedName>
    <definedName name="Natactentre">#REF!</definedName>
    <definedName name="Nationalitéactionnaire1" localSheetId="0">#REF!</definedName>
    <definedName name="Nationalitéactionnaire1" localSheetId="6">#REF!</definedName>
    <definedName name="Nationalitéactionnaire1">#REF!</definedName>
    <definedName name="Nationalitéactionnaire2" localSheetId="0">#REF!</definedName>
    <definedName name="Nationalitéactionnaire2" localSheetId="6">#REF!</definedName>
    <definedName name="Nationalitéactionnaire2">#REF!</definedName>
    <definedName name="Nationalitéactionnaire3" localSheetId="6">#REF!</definedName>
    <definedName name="Nationalitéactionnaire3">#REF!</definedName>
    <definedName name="Nationalitéactionnaire4" localSheetId="6">#REF!</definedName>
    <definedName name="Nationalitéactionnaire4">#REF!</definedName>
    <definedName name="Nationalitéactionnaire5" localSheetId="6">#REF!</definedName>
    <definedName name="Nationalitéactionnaire5">#REF!</definedName>
    <definedName name="Natpost1" localSheetId="6">#REF!</definedName>
    <definedName name="Natpost1">#REF!</definedName>
    <definedName name="Natpost2" localSheetId="6">#REF!</definedName>
    <definedName name="Natpost2">#REF!</definedName>
    <definedName name="Natpost3" localSheetId="6">#REF!</definedName>
    <definedName name="Natpost3">#REF!</definedName>
    <definedName name="Natpost4" localSheetId="6">#REF!</definedName>
    <definedName name="Natpost4">#REF!</definedName>
    <definedName name="Natpost5" localSheetId="6">#REF!</definedName>
    <definedName name="Natpost5">#REF!</definedName>
    <definedName name="Natpost6" localSheetId="6">#REF!</definedName>
    <definedName name="Natpost6">#REF!</definedName>
    <definedName name="Natpost7" localSheetId="6">#REF!</definedName>
    <definedName name="Natpost7">#REF!</definedName>
    <definedName name="Natpost8" localSheetId="6">#REF!</definedName>
    <definedName name="Natpost8">#REF!</definedName>
    <definedName name="Natpost9" localSheetId="6">#REF!</definedName>
    <definedName name="Natpost9">#REF!</definedName>
    <definedName name="Natprog">"Zone de groupe 61"</definedName>
    <definedName name="Nbchercheurannée1" localSheetId="0">#REF!</definedName>
    <definedName name="Nbchercheurannée1" localSheetId="1">#REF!</definedName>
    <definedName name="Nbchercheurannée1" localSheetId="6">#REF!</definedName>
    <definedName name="Nbchercheurannée1">#REF!</definedName>
    <definedName name="Nbchercheurannée2" localSheetId="0">#REF!</definedName>
    <definedName name="Nbchercheurannée2" localSheetId="6">#REF!</definedName>
    <definedName name="Nbchercheurannée2">#REF!</definedName>
    <definedName name="Nbchercheurannée3" localSheetId="0">#REF!</definedName>
    <definedName name="Nbchercheurannée3" localSheetId="6">#REF!</definedName>
    <definedName name="Nbchercheurannée3">#REF!</definedName>
    <definedName name="Nbchercheurannée4" localSheetId="6">#REF!</definedName>
    <definedName name="Nbchercheurannée4">#REF!</definedName>
    <definedName name="Nbchercheurannée5" localSheetId="6">#REF!</definedName>
    <definedName name="Nbchercheurannée5">#REF!</definedName>
    <definedName name="Nbpost1" localSheetId="6">#REF!</definedName>
    <definedName name="Nbpost1">#REF!</definedName>
    <definedName name="Nbpost2" localSheetId="6">#REF!</definedName>
    <definedName name="Nbpost2">#REF!</definedName>
    <definedName name="Nbpost3" localSheetId="6">#REF!</definedName>
    <definedName name="Nbpost3">#REF!</definedName>
    <definedName name="Nbpost4" localSheetId="6">#REF!</definedName>
    <definedName name="Nbpost4">#REF!</definedName>
    <definedName name="Nbpost5" localSheetId="6">#REF!</definedName>
    <definedName name="Nbpost5">#REF!</definedName>
    <definedName name="Nbpost6" localSheetId="6">#REF!</definedName>
    <definedName name="Nbpost6">#REF!</definedName>
    <definedName name="Nbpost7" localSheetId="6">#REF!</definedName>
    <definedName name="Nbpost7">#REF!</definedName>
    <definedName name="Nbpost8" localSheetId="6">#REF!</definedName>
    <definedName name="Nbpost8">#REF!</definedName>
    <definedName name="Nbpost9" localSheetId="6">#REF!</definedName>
    <definedName name="Nbpost9">#REF!</definedName>
    <definedName name="Nom" localSheetId="6">#REF!</definedName>
    <definedName name="Nom">#REF!</definedName>
    <definedName name="Nomactionnaire1" localSheetId="6">#REF!</definedName>
    <definedName name="Nomactionnaire1">#REF!</definedName>
    <definedName name="Nomactionnaire2" localSheetId="6">#REF!</definedName>
    <definedName name="Nomactionnaire2">#REF!</definedName>
    <definedName name="Nomactionnaire3" localSheetId="6">#REF!</definedName>
    <definedName name="Nomactionnaire3">#REF!</definedName>
    <definedName name="Nomactionnaire4" localSheetId="6">#REF!</definedName>
    <definedName name="Nomactionnaire4">#REF!</definedName>
    <definedName name="Nomactionnaire5" localSheetId="6">#REF!</definedName>
    <definedName name="Nomactionnaire5">#REF!</definedName>
    <definedName name="Nomdirigeant" localSheetId="6">#REF!</definedName>
    <definedName name="Nomdirigeant">#REF!</definedName>
    <definedName name="Nominstal1" localSheetId="6">#REF!</definedName>
    <definedName name="Nominstal1">#REF!</definedName>
    <definedName name="Nominstal2" localSheetId="6">#REF!</definedName>
    <definedName name="Nominstal2">#REF!</definedName>
    <definedName name="Nominstal3" localSheetId="6">#REF!</definedName>
    <definedName name="Nominstal3">#REF!</definedName>
    <definedName name="Nominstal4" localSheetId="6">#REF!</definedName>
    <definedName name="Nominstal4">#REF!</definedName>
    <definedName name="Nominstal5" localSheetId="6">#REF!</definedName>
    <definedName name="Nominstal5">#REF!</definedName>
    <definedName name="Nominstal6" localSheetId="6">#REF!</definedName>
    <definedName name="Nominstal6">#REF!</definedName>
    <definedName name="Nominstal7" localSheetId="6">#REF!</definedName>
    <definedName name="Nominstal7">#REF!</definedName>
    <definedName name="Nompromo1" localSheetId="6">#REF!</definedName>
    <definedName name="Nompromo1">#REF!</definedName>
    <definedName name="Nompromo2" localSheetId="6">#REF!</definedName>
    <definedName name="Nompromo2">#REF!</definedName>
    <definedName name="Nompromo3" localSheetId="6">#REF!</definedName>
    <definedName name="Nompromo3">#REF!</definedName>
    <definedName name="Nompromo4" localSheetId="6">#REF!</definedName>
    <definedName name="Nompromo4">#REF!</definedName>
    <definedName name="Opcommun0" localSheetId="6">#REF!</definedName>
    <definedName name="Opcommun0">#REF!</definedName>
    <definedName name="Opcommun01" localSheetId="6">#REF!</definedName>
    <definedName name="Opcommun01">#REF!</definedName>
    <definedName name="Opcommun02" localSheetId="6">#REF!</definedName>
    <definedName name="Opcommun02">#REF!</definedName>
    <definedName name="Opcommun1" localSheetId="6">#REF!</definedName>
    <definedName name="Opcommun1">#REF!</definedName>
    <definedName name="Opcommun2" localSheetId="6">#REF!</definedName>
    <definedName name="Opcommun2">#REF!</definedName>
    <definedName name="Opcommun3" localSheetId="6">#REF!</definedName>
    <definedName name="Opcommun3">#REF!</definedName>
    <definedName name="Opcommun4" localSheetId="6">#REF!</definedName>
    <definedName name="Opcommun4">#REF!</definedName>
    <definedName name="Opcommun5" localSheetId="6">#REF!</definedName>
    <definedName name="Opcommun5">#REF!</definedName>
    <definedName name="Partdvpexp" localSheetId="6">#REF!</definedName>
    <definedName name="Partdvpexp">#REF!</definedName>
    <definedName name="Participation0" localSheetId="6">#REF!</definedName>
    <definedName name="Participation0">#REF!</definedName>
    <definedName name="Participation01" localSheetId="6">#REF!</definedName>
    <definedName name="Participation01">#REF!</definedName>
    <definedName name="Participation02" localSheetId="6">#REF!</definedName>
    <definedName name="Participation02">#REF!</definedName>
    <definedName name="Participation1" localSheetId="6">#REF!</definedName>
    <definedName name="Participation1">#REF!</definedName>
    <definedName name="Participation2" localSheetId="6">#REF!</definedName>
    <definedName name="Participation2">#REF!</definedName>
    <definedName name="Participation3" localSheetId="6">#REF!</definedName>
    <definedName name="Participation3">#REF!</definedName>
    <definedName name="Participation4" localSheetId="6">#REF!</definedName>
    <definedName name="Participation4">#REF!</definedName>
    <definedName name="Participation5" localSheetId="6">#REF!</definedName>
    <definedName name="Participation5">#REF!</definedName>
    <definedName name="Partrecherchefond" localSheetId="6">#REF!</definedName>
    <definedName name="Partrecherchefond">#REF!</definedName>
    <definedName name="Partrechercheind" localSheetId="6">#REF!</definedName>
    <definedName name="Partrechercheind">#REF!</definedName>
    <definedName name="Patannée1" localSheetId="6">#REF!</definedName>
    <definedName name="Patannée1">#REF!</definedName>
    <definedName name="Patannée2" localSheetId="6">#REF!</definedName>
    <definedName name="Patannée2">#REF!</definedName>
    <definedName name="Patannée3" localSheetId="6">#REF!</definedName>
    <definedName name="Patannée3">#REF!</definedName>
    <definedName name="Patannée4" localSheetId="6">#REF!</definedName>
    <definedName name="Patannée4">#REF!</definedName>
    <definedName name="Patannée5" localSheetId="6">#REF!</definedName>
    <definedName name="Patannée5">#REF!</definedName>
    <definedName name="Paysperscontact" localSheetId="0">[1]Présentation!#REF!</definedName>
    <definedName name="Paysperscontact" localSheetId="1">[1]Présentation!#REF!</definedName>
    <definedName name="Paysperscontact" localSheetId="5">#REF!</definedName>
    <definedName name="Paysperscontact" localSheetId="6">[1]Présentation!#REF!</definedName>
    <definedName name="Paysperscontact">[1]Présentation!#REF!</definedName>
    <definedName name="Paysprog" localSheetId="0">#REF!</definedName>
    <definedName name="Paysprog" localSheetId="1">#REF!</definedName>
    <definedName name="Paysprog" localSheetId="6">#REF!</definedName>
    <definedName name="Paysprog">#REF!</definedName>
    <definedName name="Pourcentageebit0" localSheetId="0">#REF!</definedName>
    <definedName name="Pourcentageebit0" localSheetId="6">#REF!</definedName>
    <definedName name="Pourcentageebit0">#REF!</definedName>
    <definedName name="Pourcentageebit01" localSheetId="0">#REF!</definedName>
    <definedName name="Pourcentageebit01" localSheetId="6">#REF!</definedName>
    <definedName name="Pourcentageebit01">#REF!</definedName>
    <definedName name="Pourcentageebit02" localSheetId="6">#REF!</definedName>
    <definedName name="Pourcentageebit02">#REF!</definedName>
    <definedName name="Pourcentageebit1" localSheetId="6">#REF!</definedName>
    <definedName name="Pourcentageebit1">#REF!</definedName>
    <definedName name="Pourcentageebit2" localSheetId="6">#REF!</definedName>
    <definedName name="Pourcentageebit2">#REF!</definedName>
    <definedName name="Pourcentageebit3" localSheetId="6">#REF!</definedName>
    <definedName name="Pourcentageebit3">#REF!</definedName>
    <definedName name="Pourcentageebit4" localSheetId="6">#REF!</definedName>
    <definedName name="Pourcentageebit4">#REF!</definedName>
    <definedName name="Pourcentageebit5" localSheetId="6">#REF!</definedName>
    <definedName name="Pourcentageebit5">#REF!</definedName>
    <definedName name="Pourcentageebitda0" localSheetId="6">#REF!</definedName>
    <definedName name="Pourcentageebitda0">#REF!</definedName>
    <definedName name="Pourcentageebitda01" localSheetId="6">#REF!</definedName>
    <definedName name="Pourcentageebitda01">#REF!</definedName>
    <definedName name="Pourcentageebitda02" localSheetId="6">#REF!</definedName>
    <definedName name="Pourcentageebitda02">#REF!</definedName>
    <definedName name="Pourcentageebitda1" localSheetId="6">#REF!</definedName>
    <definedName name="Pourcentageebitda1">#REF!</definedName>
    <definedName name="Pourcentageebitda2" localSheetId="6">#REF!</definedName>
    <definedName name="Pourcentageebitda2">#REF!</definedName>
    <definedName name="Pourcentageebitda3" localSheetId="6">#REF!</definedName>
    <definedName name="Pourcentageebitda3">#REF!</definedName>
    <definedName name="Pourcentageebitda4" localSheetId="6">#REF!</definedName>
    <definedName name="Pourcentageebitda4">#REF!</definedName>
    <definedName name="Pourcentageebitda5" localSheetId="6">#REF!</definedName>
    <definedName name="Pourcentageebitda5">#REF!</definedName>
    <definedName name="Pourcentagefrais0" localSheetId="6">#REF!</definedName>
    <definedName name="Pourcentagefrais0">#REF!</definedName>
    <definedName name="Pourcentagefrais01" localSheetId="6">#REF!</definedName>
    <definedName name="Pourcentagefrais01">#REF!</definedName>
    <definedName name="Pourcentagefrais02" localSheetId="6">#REF!</definedName>
    <definedName name="Pourcentagefrais02">#REF!</definedName>
    <definedName name="Pourcentagefrais1" localSheetId="6">#REF!</definedName>
    <definedName name="Pourcentagefrais1">#REF!</definedName>
    <definedName name="Pourcentagefrais2" localSheetId="6">#REF!</definedName>
    <definedName name="Pourcentagefrais2">#REF!</definedName>
    <definedName name="Pourcentagefrais3" localSheetId="6">#REF!</definedName>
    <definedName name="Pourcentagefrais3">#REF!</definedName>
    <definedName name="Pourcentagefrais4" localSheetId="6">#REF!</definedName>
    <definedName name="Pourcentagefrais4">#REF!</definedName>
    <definedName name="Pourcentagefrais5" localSheetId="6">#REF!</definedName>
    <definedName name="Pourcentagefrais5">#REF!</definedName>
    <definedName name="Pourcentagemarge0" localSheetId="6">#REF!</definedName>
    <definedName name="Pourcentagemarge0">#REF!</definedName>
    <definedName name="Pourcentagemarge01" localSheetId="6">#REF!</definedName>
    <definedName name="Pourcentagemarge01">#REF!</definedName>
    <definedName name="Pourcentagemarge02" localSheetId="6">#REF!</definedName>
    <definedName name="Pourcentagemarge02">#REF!</definedName>
    <definedName name="Pourcentagemarge1" localSheetId="6">#REF!</definedName>
    <definedName name="Pourcentagemarge1">#REF!</definedName>
    <definedName name="Pourcentagemarge2" localSheetId="6">#REF!</definedName>
    <definedName name="Pourcentagemarge2">#REF!</definedName>
    <definedName name="Pourcentagemarge3" localSheetId="6">#REF!</definedName>
    <definedName name="Pourcentagemarge3">#REF!</definedName>
    <definedName name="Pourcentagemarge4" localSheetId="6">#REF!</definedName>
    <definedName name="Pourcentagemarge4">#REF!</definedName>
    <definedName name="Pourcentagemarge5" localSheetId="6">#REF!</definedName>
    <definedName name="Pourcentagemarge5">#REF!</definedName>
    <definedName name="Pourcentagerésultnet0" localSheetId="6">#REF!</definedName>
    <definedName name="Pourcentagerésultnet0">#REF!</definedName>
    <definedName name="Pourcentagerésultnet01" localSheetId="6">#REF!</definedName>
    <definedName name="Pourcentagerésultnet01">#REF!</definedName>
    <definedName name="Pourcentagerésultnet02" localSheetId="6">#REF!</definedName>
    <definedName name="Pourcentagerésultnet02">#REF!</definedName>
    <definedName name="Pourcentagerésultnet1" localSheetId="6">#REF!</definedName>
    <definedName name="Pourcentagerésultnet1">#REF!</definedName>
    <definedName name="Pourcentagerésultnet2" localSheetId="6">#REF!</definedName>
    <definedName name="Pourcentagerésultnet2">#REF!</definedName>
    <definedName name="Pourcentagerésultnet3" localSheetId="6">#REF!</definedName>
    <definedName name="Pourcentagerésultnet3">#REF!</definedName>
    <definedName name="Pourcentagerésultnet4" localSheetId="6">#REF!</definedName>
    <definedName name="Pourcentagerésultnet4">#REF!</definedName>
    <definedName name="Pourcentagerésultnet5" localSheetId="6">#REF!</definedName>
    <definedName name="Pourcentagerésultnet5">#REF!</definedName>
    <definedName name="Pourcentagevaleuraj0" localSheetId="6">#REF!</definedName>
    <definedName name="Pourcentagevaleuraj0">#REF!</definedName>
    <definedName name="Pourcentagevaleuraj01" localSheetId="6">#REF!</definedName>
    <definedName name="Pourcentagevaleuraj01">#REF!</definedName>
    <definedName name="Pourcentagevaleuraj02" localSheetId="6">#REF!</definedName>
    <definedName name="Pourcentagevaleuraj02">#REF!</definedName>
    <definedName name="Pourcentagevaleuraj1" localSheetId="6">#REF!</definedName>
    <definedName name="Pourcentagevaleuraj1">#REF!</definedName>
    <definedName name="Pourcentagevaleuraj2" localSheetId="6">#REF!</definedName>
    <definedName name="Pourcentagevaleuraj2">#REF!</definedName>
    <definedName name="Pourcentagevaleuraj3" localSheetId="6">#REF!</definedName>
    <definedName name="Pourcentagevaleuraj3">#REF!</definedName>
    <definedName name="Pourcentagevaleuraj4" localSheetId="6">#REF!</definedName>
    <definedName name="Pourcentagevaleuraj4">#REF!</definedName>
    <definedName name="Pourcentagevaleuraj5" localSheetId="6">#REF!</definedName>
    <definedName name="Pourcentagevaleuraj5">#REF!</definedName>
    <definedName name="Pourcomptesociété">"Case d'option 35"</definedName>
    <definedName name="Prénomdirigeant" localSheetId="0">#REF!</definedName>
    <definedName name="Prénomdirigeant" localSheetId="1">#REF!</definedName>
    <definedName name="Prénomdirigeant" localSheetId="6">#REF!</definedName>
    <definedName name="Prénomdirigeant">#REF!</definedName>
    <definedName name="Prêtsctéconversionannée1" localSheetId="0">#REF!</definedName>
    <definedName name="Prêtsctéconversionannée1" localSheetId="6">#REF!</definedName>
    <definedName name="Prêtsctéconversionannée1">#REF!</definedName>
    <definedName name="Prêtsctéconversionannée2" localSheetId="0">#REF!</definedName>
    <definedName name="Prêtsctéconversionannée2" localSheetId="6">#REF!</definedName>
    <definedName name="Prêtsctéconversionannée2">#REF!</definedName>
    <definedName name="Prêtsctéconversionannée3" localSheetId="6">#REF!</definedName>
    <definedName name="Prêtsctéconversionannée3">#REF!</definedName>
    <definedName name="Prêtsctéconversionannée4" localSheetId="6">#REF!</definedName>
    <definedName name="Prêtsctéconversionannée4">#REF!</definedName>
    <definedName name="Prêtsctéconversionannée5" localSheetId="6">#REF!</definedName>
    <definedName name="Prêtsctéconversionannée5">#REF!</definedName>
    <definedName name="Prodimmobilisée0" localSheetId="6">#REF!</definedName>
    <definedName name="Prodimmobilisée0">#REF!</definedName>
    <definedName name="Prodimmobilisée01" localSheetId="6">#REF!</definedName>
    <definedName name="Prodimmobilisée01">#REF!</definedName>
    <definedName name="Prodimmobilisée02" localSheetId="6">#REF!</definedName>
    <definedName name="Prodimmobilisée02">#REF!</definedName>
    <definedName name="Prodimmobilisée1" localSheetId="6">#REF!</definedName>
    <definedName name="Prodimmobilisée1">#REF!</definedName>
    <definedName name="Prodimmobilisée2" localSheetId="6">#REF!</definedName>
    <definedName name="Prodimmobilisée2">#REF!</definedName>
    <definedName name="Prodimmobilisée3" localSheetId="6">#REF!</definedName>
    <definedName name="Prodimmobilisée3">#REF!</definedName>
    <definedName name="Prodimmobilisée4" localSheetId="6">#REF!</definedName>
    <definedName name="Prodimmobilisée4">#REF!</definedName>
    <definedName name="Prodimmobilisée5" localSheetId="6">#REF!</definedName>
    <definedName name="Prodimmobilisée5">#REF!</definedName>
    <definedName name="Prodstockée0" localSheetId="6">#REF!</definedName>
    <definedName name="Prodstockée0">#REF!</definedName>
    <definedName name="Prodstockée01" localSheetId="6">#REF!</definedName>
    <definedName name="Prodstockée01">#REF!</definedName>
    <definedName name="Prodstockée02" localSheetId="6">#REF!</definedName>
    <definedName name="Prodstockée02">#REF!</definedName>
    <definedName name="Prodstockée1" localSheetId="6">#REF!</definedName>
    <definedName name="Prodstockée1">#REF!</definedName>
    <definedName name="Prodstockée2" localSheetId="6">#REF!</definedName>
    <definedName name="Prodstockée2">#REF!</definedName>
    <definedName name="Prodstockée3" localSheetId="6">#REF!</definedName>
    <definedName name="Prodstockée3">#REF!</definedName>
    <definedName name="Prodstockée4" localSheetId="6">#REF!</definedName>
    <definedName name="Prodstockée4">#REF!</definedName>
    <definedName name="Prodstockée5" localSheetId="6">#REF!</definedName>
    <definedName name="Prodstockée5">#REF!</definedName>
    <definedName name="Produitfinancier0" localSheetId="6">#REF!</definedName>
    <definedName name="Produitfinancier0">#REF!</definedName>
    <definedName name="Produitfinancier01" localSheetId="6">#REF!</definedName>
    <definedName name="Produitfinancier01">#REF!</definedName>
    <definedName name="Produitfinancier02" localSheetId="6">#REF!</definedName>
    <definedName name="Produitfinancier02">#REF!</definedName>
    <definedName name="Produitfinancier1" localSheetId="6">#REF!</definedName>
    <definedName name="Produitfinancier1">#REF!</definedName>
    <definedName name="Produitfinancier2" localSheetId="6">#REF!</definedName>
    <definedName name="Produitfinancier2">#REF!</definedName>
    <definedName name="Produitfinancier3" localSheetId="6">#REF!</definedName>
    <definedName name="Produitfinancier3">#REF!</definedName>
    <definedName name="Produitfinancier4" localSheetId="6">#REF!</definedName>
    <definedName name="Produitfinancier4">#REF!</definedName>
    <definedName name="Produitfinancier5" localSheetId="6">#REF!</definedName>
    <definedName name="Produitfinancier5">#REF!</definedName>
    <definedName name="Produitsexceptionnels0" localSheetId="6">#REF!</definedName>
    <definedName name="Produitsexceptionnels0">#REF!</definedName>
    <definedName name="Produitsexceptionnels01" localSheetId="6">#REF!</definedName>
    <definedName name="Produitsexceptionnels01">#REF!</definedName>
    <definedName name="Produitsexceptionnels02" localSheetId="6">#REF!</definedName>
    <definedName name="Produitsexceptionnels02">#REF!</definedName>
    <definedName name="Produitsexceptionnels1" localSheetId="6">#REF!</definedName>
    <definedName name="Produitsexceptionnels1">#REF!</definedName>
    <definedName name="Produitsexceptionnels2" localSheetId="6">#REF!</definedName>
    <definedName name="Produitsexceptionnels2">#REF!</definedName>
    <definedName name="Produitsexceptionnels3" localSheetId="6">#REF!</definedName>
    <definedName name="Produitsexceptionnels3">#REF!</definedName>
    <definedName name="Produitsexceptionnels4" localSheetId="6">#REF!</definedName>
    <definedName name="Produitsexceptionnels4">#REF!</definedName>
    <definedName name="Produitsexceptionnels5" localSheetId="6">#REF!</definedName>
    <definedName name="Produitsexceptionnels5">#REF!</definedName>
    <definedName name="Prodventes0" localSheetId="6">#REF!</definedName>
    <definedName name="Prodventes0">#REF!</definedName>
    <definedName name="Prodventes01" localSheetId="6">#REF!</definedName>
    <definedName name="Prodventes01">#REF!</definedName>
    <definedName name="Prodventes02" localSheetId="6">#REF!</definedName>
    <definedName name="Prodventes02">#REF!</definedName>
    <definedName name="Prodventes1" localSheetId="6">#REF!</definedName>
    <definedName name="Prodventes1">#REF!</definedName>
    <definedName name="Prodventes2" localSheetId="6">#REF!</definedName>
    <definedName name="Prodventes2">#REF!</definedName>
    <definedName name="Prodventes3" localSheetId="6">#REF!</definedName>
    <definedName name="Prodventes3">#REF!</definedName>
    <definedName name="Prodventes4" localSheetId="6">#REF!</definedName>
    <definedName name="Prodventes4">#REF!</definedName>
    <definedName name="Prodventes5" localSheetId="6">#REF!</definedName>
    <definedName name="Prodventes5">#REF!</definedName>
    <definedName name="Progrdi">"Zone de groupe 63"</definedName>
    <definedName name="Pteentre">"Case d'option 10"</definedName>
    <definedName name="Qpsubv0" localSheetId="0">#REF!</definedName>
    <definedName name="Qpsubv0" localSheetId="1">#REF!</definedName>
    <definedName name="Qpsubv0" localSheetId="6">#REF!</definedName>
    <definedName name="Qpsubv0">#REF!</definedName>
    <definedName name="Qpsubv01" localSheetId="0">#REF!</definedName>
    <definedName name="Qpsubv01" localSheetId="6">#REF!</definedName>
    <definedName name="Qpsubv01">#REF!</definedName>
    <definedName name="Qpsubv02" localSheetId="0">#REF!</definedName>
    <definedName name="Qpsubv02" localSheetId="6">#REF!</definedName>
    <definedName name="Qpsubv02">#REF!</definedName>
    <definedName name="Qpsubv1" localSheetId="6">#REF!</definedName>
    <definedName name="Qpsubv1">#REF!</definedName>
    <definedName name="Qpsubv2" localSheetId="6">#REF!</definedName>
    <definedName name="Qpsubv2">#REF!</definedName>
    <definedName name="Qpsubv3" localSheetId="6">#REF!</definedName>
    <definedName name="Qpsubv3">#REF!</definedName>
    <definedName name="Qpsubv4" localSheetId="6">#REF!</definedName>
    <definedName name="Qpsubv4">#REF!</definedName>
    <definedName name="Qpsubv5" localSheetId="6">#REF!</definedName>
    <definedName name="Qpsubv5">#REF!</definedName>
    <definedName name="Rdinon">"Case d'option 53"</definedName>
    <definedName name="Rdioui">"Case d'option 20"</definedName>
    <definedName name="Redevancecrédit0" localSheetId="0">#REF!</definedName>
    <definedName name="Redevancecrédit0" localSheetId="1">#REF!</definedName>
    <definedName name="Redevancecrédit0" localSheetId="6">#REF!</definedName>
    <definedName name="Redevancecrédit0">#REF!</definedName>
    <definedName name="Redevancecrédit01" localSheetId="0">#REF!</definedName>
    <definedName name="Redevancecrédit01" localSheetId="6">#REF!</definedName>
    <definedName name="Redevancecrédit01">#REF!</definedName>
    <definedName name="Redevancecrédit1" localSheetId="0">#REF!</definedName>
    <definedName name="Redevancecrédit1" localSheetId="6">#REF!</definedName>
    <definedName name="Redevancecrédit1">#REF!</definedName>
    <definedName name="Redevancecrédit2" localSheetId="6">#REF!</definedName>
    <definedName name="Redevancecrédit2">#REF!</definedName>
    <definedName name="Redevancecrédit3" localSheetId="6">#REF!</definedName>
    <definedName name="Redevancecrédit3">#REF!</definedName>
    <definedName name="Redevancecrédit4" localSheetId="6">#REF!</definedName>
    <definedName name="Redevancecrédit4">#REF!</definedName>
    <definedName name="Redevancecrédit5" localSheetId="6">#REF!</definedName>
    <definedName name="Redevancecrédit5">#REF!</definedName>
    <definedName name="Redevancescrédit02" localSheetId="6">#REF!</definedName>
    <definedName name="Redevancescrédit02">#REF!</definedName>
    <definedName name="Rembourempannée1" localSheetId="6">#REF!</definedName>
    <definedName name="Rembourempannée1">#REF!</definedName>
    <definedName name="Rembourempannée2" localSheetId="6">#REF!</definedName>
    <definedName name="Rembourempannée2">#REF!</definedName>
    <definedName name="Rembourempannée3" localSheetId="6">#REF!</definedName>
    <definedName name="Rembourempannée3">#REF!</definedName>
    <definedName name="Rembourempannée4" localSheetId="6">#REF!</definedName>
    <definedName name="Rembourempannée4">#REF!</definedName>
    <definedName name="Rembourempannée5" localSheetId="6">#REF!</definedName>
    <definedName name="Rembourempannée5">#REF!</definedName>
    <definedName name="Reprise">"Case d'option 8"</definedName>
    <definedName name="Resultannée1" localSheetId="0">#REF!</definedName>
    <definedName name="Resultannée1" localSheetId="1">#REF!</definedName>
    <definedName name="Resultannée1" localSheetId="6">#REF!</definedName>
    <definedName name="Resultannée1">#REF!</definedName>
    <definedName name="Resultannée2" localSheetId="0">#REF!</definedName>
    <definedName name="Resultannée2" localSheetId="6">#REF!</definedName>
    <definedName name="Resultannée2">#REF!</definedName>
    <definedName name="Resultannée3" localSheetId="0">#REF!</definedName>
    <definedName name="Resultannée3" localSheetId="6">#REF!</definedName>
    <definedName name="Resultannée3">#REF!</definedName>
    <definedName name="Resultannée4" localSheetId="6">#REF!</definedName>
    <definedName name="Resultannée4">#REF!</definedName>
    <definedName name="Resultannée5" localSheetId="6">#REF!</definedName>
    <definedName name="Resultannée5">#REF!</definedName>
    <definedName name="Résultcourant0" localSheetId="6">#REF!</definedName>
    <definedName name="Résultcourant0">#REF!</definedName>
    <definedName name="Résultcourant01" localSheetId="6">#REF!</definedName>
    <definedName name="Résultcourant01">#REF!</definedName>
    <definedName name="Résultcourant02" localSheetId="6">#REF!</definedName>
    <definedName name="Résultcourant02">#REF!</definedName>
    <definedName name="Résultcourant1" localSheetId="6">#REF!</definedName>
    <definedName name="Résultcourant1">#REF!</definedName>
    <definedName name="Résultcourant2" localSheetId="6">#REF!</definedName>
    <definedName name="Résultcourant2">#REF!</definedName>
    <definedName name="Résultcourant3" localSheetId="6">#REF!</definedName>
    <definedName name="Résultcourant3">#REF!</definedName>
    <definedName name="Résultcourant4" localSheetId="6">#REF!</definedName>
    <definedName name="Résultcourant4">#REF!</definedName>
    <definedName name="Résultcourant5" localSheetId="6">#REF!</definedName>
    <definedName name="Résultcourant5">#REF!</definedName>
    <definedName name="Résultnet0" localSheetId="6">#REF!</definedName>
    <definedName name="Résultnet0">#REF!</definedName>
    <definedName name="Résultnet01" localSheetId="6">#REF!</definedName>
    <definedName name="Résultnet01">#REF!</definedName>
    <definedName name="Résultnet02" localSheetId="6">#REF!</definedName>
    <definedName name="Résultnet02">#REF!</definedName>
    <definedName name="Résultnet1" localSheetId="6">#REF!</definedName>
    <definedName name="Résultnet1">#REF!</definedName>
    <definedName name="Résultnet2" localSheetId="6">#REF!</definedName>
    <definedName name="Résultnet2">#REF!</definedName>
    <definedName name="Résultnet3" localSheetId="6">#REF!</definedName>
    <definedName name="Résultnet3">#REF!</definedName>
    <definedName name="Résultnet4" localSheetId="6">#REF!</definedName>
    <definedName name="Résultnet4">#REF!</definedName>
    <definedName name="Résultnet5" localSheetId="6">#REF!</definedName>
    <definedName name="Résultnet5">#REF!</definedName>
    <definedName name="Rueperscontact" localSheetId="0">[1]Présentation!#REF!</definedName>
    <definedName name="Rueperscontact" localSheetId="1">[1]Présentation!#REF!</definedName>
    <definedName name="Rueperscontact" localSheetId="5">#REF!</definedName>
    <definedName name="Rueperscontact" localSheetId="6">[1]Présentation!#REF!</definedName>
    <definedName name="Rueperscontact">[1]Présentation!#REF!</definedName>
    <definedName name="Rueprog" localSheetId="0">#REF!</definedName>
    <definedName name="Rueprog" localSheetId="1">#REF!</definedName>
    <definedName name="Rueprog" localSheetId="6">#REF!</definedName>
    <definedName name="Rueprog">#REF!</definedName>
    <definedName name="Siegesocialentre" localSheetId="0">#REF!</definedName>
    <definedName name="Siegesocialentre" localSheetId="6">#REF!</definedName>
    <definedName name="Siegesocialentre">#REF!</definedName>
    <definedName name="Siren" localSheetId="0">#REF!</definedName>
    <definedName name="Siren" localSheetId="6">#REF!</definedName>
    <definedName name="Siren">#REF!</definedName>
    <definedName name="Siret" localSheetId="6">#REF!</definedName>
    <definedName name="Siret">#REF!</definedName>
    <definedName name="Subvexploitation0" localSheetId="6">#REF!</definedName>
    <definedName name="Subvexploitation0">#REF!</definedName>
    <definedName name="Subvexploitation01" localSheetId="6">#REF!</definedName>
    <definedName name="Subvexploitation01">#REF!</definedName>
    <definedName name="Subvexploitation02" localSheetId="6">#REF!</definedName>
    <definedName name="Subvexploitation02">#REF!</definedName>
    <definedName name="Subvexploitation1" localSheetId="6">#REF!</definedName>
    <definedName name="Subvexploitation1">#REF!</definedName>
    <definedName name="Subvexploitation2" localSheetId="6">#REF!</definedName>
    <definedName name="Subvexploitation2">#REF!</definedName>
    <definedName name="Subvexploitation3" localSheetId="6">#REF!</definedName>
    <definedName name="Subvexploitation3">#REF!</definedName>
    <definedName name="Subvexploitation4" localSheetId="6">#REF!</definedName>
    <definedName name="Subvexploitation4">#REF!</definedName>
    <definedName name="Subvexploitation5" localSheetId="6">#REF!</definedName>
    <definedName name="Subvexploitation5">#REF!</definedName>
    <definedName name="TelecopieContact" localSheetId="0">[1]Présentation!#REF!</definedName>
    <definedName name="TelecopieContact" localSheetId="1">[1]Présentation!#REF!</definedName>
    <definedName name="TelecopieContact" localSheetId="5">#REF!</definedName>
    <definedName name="TelecopieContact" localSheetId="6">[1]Présentation!#REF!</definedName>
    <definedName name="TelecopieContact">[1]Présentation!#REF!</definedName>
    <definedName name="Totalbesoinannée1" localSheetId="0">#REF!</definedName>
    <definedName name="Totalbesoinannée1" localSheetId="1">#REF!</definedName>
    <definedName name="Totalbesoinannée1" localSheetId="6">#REF!</definedName>
    <definedName name="Totalbesoinannée1">#REF!</definedName>
    <definedName name="Totalbesoinannée2" localSheetId="0">#REF!</definedName>
    <definedName name="Totalbesoinannée2" localSheetId="6">#REF!</definedName>
    <definedName name="Totalbesoinannée2">#REF!</definedName>
    <definedName name="Totalbesoinannée3" localSheetId="0">#REF!</definedName>
    <definedName name="Totalbesoinannée3" localSheetId="6">#REF!</definedName>
    <definedName name="Totalbesoinannée3">#REF!</definedName>
    <definedName name="Totalbesoinannée4" localSheetId="6">#REF!</definedName>
    <definedName name="Totalbesoinannée4">#REF!</definedName>
    <definedName name="Totalbesoinannée5" localSheetId="6">#REF!</definedName>
    <definedName name="Totalbesoinannée5">#REF!</definedName>
    <definedName name="Totalcaannée1" localSheetId="6">#REF!</definedName>
    <definedName name="Totalcaannée1">#REF!</definedName>
    <definedName name="Totalcdicrées" localSheetId="6">#REF!</definedName>
    <definedName name="Totalcdicrées">#REF!</definedName>
    <definedName name="Totalcoûtpost" localSheetId="6">#REF!</definedName>
    <definedName name="Totalcoûtpost">#REF!</definedName>
    <definedName name="Totaldépannée1" localSheetId="6">#REF!</definedName>
    <definedName name="Totaldépannée1">#REF!</definedName>
    <definedName name="Totaldépannée2" localSheetId="6">#REF!</definedName>
    <definedName name="Totaldépannée2">#REF!</definedName>
    <definedName name="Totaldépannée3" localSheetId="6">#REF!</definedName>
    <definedName name="Totaldépannée3">#REF!</definedName>
    <definedName name="Totaldépannée4" localSheetId="6">#REF!</definedName>
    <definedName name="Totaldépannée4">#REF!</definedName>
    <definedName name="Totaldépannée5" localSheetId="6">#REF!</definedName>
    <definedName name="Totaldépannée5">#REF!</definedName>
    <definedName name="Totaldépbrevet" localSheetId="6">#REF!</definedName>
    <definedName name="Totaldépbrevet">#REF!</definedName>
    <definedName name="Totaldépconsult" localSheetId="6">#REF!</definedName>
    <definedName name="Totaldépconsult">#REF!</definedName>
    <definedName name="Totaldépfraisadd" localSheetId="6">#REF!</definedName>
    <definedName name="Totaldépfraisadd">#REF!</definedName>
    <definedName name="Totaldépmat" localSheetId="6">#REF!</definedName>
    <definedName name="Totaldépmat">#REF!</definedName>
    <definedName name="Totaldéppers" localSheetId="6">#REF!</definedName>
    <definedName name="Totaldéppers">#REF!</definedName>
    <definedName name="TotalEmploisMaintenus" localSheetId="6">#REF!</definedName>
    <definedName name="TotalEmploisMaintenus">#REF!</definedName>
    <definedName name="Totalemplrepris" localSheetId="6">#REF!</definedName>
    <definedName name="Totalemplrepris">#REF!</definedName>
    <definedName name="Totalempltransf" localSheetId="6">#REF!</definedName>
    <definedName name="Totalempltransf">#REF!</definedName>
    <definedName name="Totalfraisexploit" localSheetId="6">#REF!</definedName>
    <definedName name="Totalfraisexploit">#REF!</definedName>
    <definedName name="Totalinvestprogannée1" localSheetId="6">#REF!</definedName>
    <definedName name="Totalinvestprogannée1">#REF!</definedName>
    <definedName name="Totalinvestprogannée2" localSheetId="6">#REF!</definedName>
    <definedName name="Totalinvestprogannée2">#REF!</definedName>
    <definedName name="Totalinvestprogannée3" localSheetId="6">#REF!</definedName>
    <definedName name="Totalinvestprogannée3">#REF!</definedName>
    <definedName name="Totalinvestprogannée4" localSheetId="6">#REF!</definedName>
    <definedName name="Totalinvestprogannée4">#REF!</definedName>
    <definedName name="Totalinvestprogannée5" localSheetId="6">#REF!</definedName>
    <definedName name="Totalinvestprogannée5">#REF!</definedName>
    <definedName name="Totalnbpost" localSheetId="6">#REF!</definedName>
    <definedName name="Totalnbpost">#REF!</definedName>
    <definedName name="Totalressourceannée1" localSheetId="6">#REF!</definedName>
    <definedName name="Totalressourceannée1">#REF!</definedName>
    <definedName name="Totalressourceannée2" localSheetId="6">#REF!</definedName>
    <definedName name="Totalressourceannée2">#REF!</definedName>
    <definedName name="Totalressourceannée3" localSheetId="6">#REF!</definedName>
    <definedName name="Totalressourceannée3">#REF!</definedName>
    <definedName name="Totalressourceannée4" localSheetId="6">#REF!</definedName>
    <definedName name="Totalressourceannée4">#REF!</definedName>
    <definedName name="Totalressourceannée5" localSheetId="6">#REF!</definedName>
    <definedName name="Totalressourceannée5">#REF!</definedName>
    <definedName name="Totalresult" localSheetId="6">#REF!</definedName>
    <definedName name="Totalresult">#REF!</definedName>
    <definedName name="Txvarca0" localSheetId="6">#REF!</definedName>
    <definedName name="Txvarca0">#REF!</definedName>
    <definedName name="Txvarca01" localSheetId="6">#REF!</definedName>
    <definedName name="Txvarca01">#REF!</definedName>
    <definedName name="Txvarca02" localSheetId="6">#REF!</definedName>
    <definedName name="Txvarca02">#REF!</definedName>
    <definedName name="Txvarca1" localSheetId="6">#REF!</definedName>
    <definedName name="Txvarca1">#REF!</definedName>
    <definedName name="Txvarca2" localSheetId="6">#REF!</definedName>
    <definedName name="Txvarca2">#REF!</definedName>
    <definedName name="Txvarca3" localSheetId="6">#REF!</definedName>
    <definedName name="Txvarca3">#REF!</definedName>
    <definedName name="Txvarca4" localSheetId="6">#REF!</definedName>
    <definedName name="Txvarca4">#REF!</definedName>
    <definedName name="Txvarca5" localSheetId="6">#REF!</definedName>
    <definedName name="Txvarca5">#REF!</definedName>
    <definedName name="Valeurajprod0" localSheetId="6">#REF!</definedName>
    <definedName name="Valeurajprod0">#REF!</definedName>
    <definedName name="Valeurajprod01" localSheetId="6">#REF!</definedName>
    <definedName name="Valeurajprod01">#REF!</definedName>
    <definedName name="Valeurajprod02" localSheetId="6">#REF!</definedName>
    <definedName name="Valeurajprod02">#REF!</definedName>
    <definedName name="Valeurajprod1" localSheetId="6">#REF!</definedName>
    <definedName name="Valeurajprod1">#REF!</definedName>
    <definedName name="Valeurajprod2" localSheetId="6">#REF!</definedName>
    <definedName name="Valeurajprod2">#REF!</definedName>
    <definedName name="Valeurajprod3" localSheetId="6">#REF!</definedName>
    <definedName name="Valeurajprod3">#REF!</definedName>
    <definedName name="Valeurajprod4" localSheetId="6">#REF!</definedName>
    <definedName name="Valeurajprod4">#REF!</definedName>
    <definedName name="Valeurajprod5" localSheetId="6">#REF!</definedName>
    <definedName name="Valeurajprod5">#REF!</definedName>
    <definedName name="Varebit0" localSheetId="6">#REF!</definedName>
    <definedName name="Varebit0">#REF!</definedName>
    <definedName name="Varebit01" localSheetId="6">#REF!</definedName>
    <definedName name="Varebit01">#REF!</definedName>
    <definedName name="Varebit02" localSheetId="6">#REF!</definedName>
    <definedName name="Varebit02">#REF!</definedName>
    <definedName name="Varebit1" localSheetId="6">#REF!</definedName>
    <definedName name="Varebit1">#REF!</definedName>
    <definedName name="Varebit3" localSheetId="6">#REF!</definedName>
    <definedName name="Varebit3">#REF!</definedName>
    <definedName name="Varebit4" localSheetId="6">#REF!</definedName>
    <definedName name="Varebit4">#REF!</definedName>
    <definedName name="Varebit5" localSheetId="6">#REF!</definedName>
    <definedName name="Varebit5">#REF!</definedName>
    <definedName name="Vartrésorannée1" localSheetId="6">#REF!</definedName>
    <definedName name="Vartrésorannée1">#REF!</definedName>
    <definedName name="Vartrésorannée2" localSheetId="6">#REF!</definedName>
    <definedName name="Vartrésorannée2">#REF!</definedName>
    <definedName name="Vartrésorannée3" localSheetId="6">#REF!</definedName>
    <definedName name="Vartrésorannée3">#REF!</definedName>
    <definedName name="Vartrésorannée4" localSheetId="6">#REF!</definedName>
    <definedName name="Vartrésorannée4">#REF!</definedName>
    <definedName name="Vartrésorannée5" localSheetId="6">#REF!</definedName>
    <definedName name="Vartrésorannée5">#REF!</definedName>
    <definedName name="Varworkcapannée1" localSheetId="6">#REF!</definedName>
    <definedName name="Varworkcapannée1">#REF!</definedName>
    <definedName name="Varworkcapannée2" localSheetId="6">#REF!</definedName>
    <definedName name="Varworkcapannée2">#REF!</definedName>
    <definedName name="Varworkcapannée3" localSheetId="6">#REF!</definedName>
    <definedName name="Varworkcapannée3">#REF!</definedName>
    <definedName name="Varworkcapannée4" localSheetId="6">#REF!</definedName>
    <definedName name="Varworkcapannée4">#REF!</definedName>
    <definedName name="Varworkcapannée5" localSheetId="6">#REF!</definedName>
    <definedName name="Varworkcapannée5">#REF!</definedName>
    <definedName name="Villeperscontact" localSheetId="0">[1]Présentation!#REF!</definedName>
    <definedName name="Villeperscontact" localSheetId="1">[1]Présentation!#REF!</definedName>
    <definedName name="Villeperscontact" localSheetId="5">#REF!</definedName>
    <definedName name="Villeperscontact" localSheetId="6">[1]Présentation!#REF!</definedName>
    <definedName name="Villeperscontact">[1]Présentation!#REF!</definedName>
    <definedName name="Z_6243C29C_A8C3_4636_AED6_34920A5E7EBD_.wvu.PrintArea" localSheetId="0" hidden="1">'A1 - Fiche de demande d''aide'!$B$1:$AL$97</definedName>
    <definedName name="_xlnm.Print_Area" localSheetId="0">'A1 - Fiche de demande d''aide'!$A$1:$AL$97</definedName>
    <definedName name="_xlnm.Print_Area" localSheetId="1">'A2 - Mandat'!$B$5:$L$68</definedName>
    <definedName name="_xlnm.Print_Area" localSheetId="2">'B1 - Prévisions économiques'!$B$2:$J$40</definedName>
    <definedName name="_xlnm.Print_Area" localSheetId="3">'B2 - Comptes de résultats'!$B$2:$G$47</definedName>
    <definedName name="_xlnm.Print_Area" localSheetId="4">'B3 - Plan de financement'!$B$2:$H$33</definedName>
    <definedName name="_xlnm.Print_Area" localSheetId="6">'B5 -Vérif. situation financière'!$B$2:$I$19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5" i="68" l="1"/>
  <c r="F35" i="68"/>
  <c r="E35" i="68"/>
  <c r="D35" i="68"/>
  <c r="G28" i="68"/>
  <c r="G36" i="68" s="1"/>
  <c r="F28" i="68"/>
  <c r="F36" i="68" s="1"/>
  <c r="E28" i="68"/>
  <c r="E36" i="68" s="1"/>
  <c r="D28" i="68"/>
  <c r="D36" i="68" s="1"/>
  <c r="G20" i="68"/>
  <c r="F20" i="68"/>
  <c r="E20" i="68"/>
  <c r="D20" i="68"/>
  <c r="G10" i="68"/>
  <c r="F10" i="68"/>
  <c r="E10" i="68"/>
  <c r="D10" i="68"/>
  <c r="E21" i="68" l="1"/>
  <c r="E37" i="68" s="1"/>
  <c r="D21" i="68"/>
  <c r="D37" i="68" s="1"/>
  <c r="D38" i="68" s="1"/>
  <c r="E6" i="68" s="1"/>
  <c r="F21" i="68"/>
  <c r="F37" i="68" s="1"/>
  <c r="G21" i="68"/>
  <c r="G37" i="68" s="1"/>
  <c r="F18" i="62"/>
  <c r="B19" i="62" s="1"/>
  <c r="E38" i="68" l="1"/>
  <c r="F6" i="68" s="1"/>
  <c r="F38" i="68" s="1"/>
  <c r="G6" i="68" s="1"/>
  <c r="G38" i="68" s="1"/>
  <c r="I19" i="56"/>
  <c r="H21" i="55"/>
  <c r="H15" i="55"/>
  <c r="H22" i="55" s="1"/>
  <c r="H26" i="55" s="1"/>
  <c r="H30" i="55" s="1"/>
  <c r="H33" i="55" s="1"/>
  <c r="H38" i="55" s="1"/>
  <c r="H41" i="55" s="1"/>
  <c r="I22" i="56" s="1"/>
  <c r="I27" i="56" s="1"/>
  <c r="I28" i="56" l="1"/>
  <c r="H19" i="56"/>
  <c r="G19" i="56"/>
  <c r="F19" i="56"/>
  <c r="E19" i="56"/>
  <c r="G21" i="55"/>
  <c r="F21" i="55"/>
  <c r="E21" i="55"/>
  <c r="D21" i="55"/>
  <c r="G15" i="55"/>
  <c r="G22" i="55" s="1"/>
  <c r="G26" i="55" s="1"/>
  <c r="G30" i="55" s="1"/>
  <c r="G33" i="55" s="1"/>
  <c r="G38" i="55" s="1"/>
  <c r="G41" i="55" s="1"/>
  <c r="H22" i="56" s="1"/>
  <c r="H27" i="56" s="1"/>
  <c r="H28" i="56" s="1"/>
  <c r="F15" i="55"/>
  <c r="F22" i="55" s="1"/>
  <c r="F26" i="55" s="1"/>
  <c r="F30" i="55" s="1"/>
  <c r="F33" i="55" s="1"/>
  <c r="F38" i="55" s="1"/>
  <c r="F41" i="55" s="1"/>
  <c r="G22" i="56" s="1"/>
  <c r="G27" i="56" s="1"/>
  <c r="G28" i="56" s="1"/>
  <c r="E15" i="55"/>
  <c r="E22" i="55" s="1"/>
  <c r="E26" i="55" s="1"/>
  <c r="E30" i="55" s="1"/>
  <c r="E33" i="55" s="1"/>
  <c r="E38" i="55" s="1"/>
  <c r="E41" i="55" s="1"/>
  <c r="F22" i="56" s="1"/>
  <c r="F27" i="56" s="1"/>
  <c r="F28" i="56" s="1"/>
  <c r="F29" i="56" s="1"/>
  <c r="G29" i="56" s="1"/>
  <c r="H29" i="56" s="1"/>
  <c r="D15" i="55"/>
  <c r="D22" i="55" s="1"/>
  <c r="D26" i="55" s="1"/>
  <c r="D30" i="55" s="1"/>
  <c r="D33" i="55" s="1"/>
  <c r="D38" i="55" s="1"/>
  <c r="D41" i="55" s="1"/>
  <c r="E22" i="56" s="1"/>
  <c r="E27" i="56" s="1"/>
  <c r="E28" i="56" l="1"/>
  <c r="I29" i="56"/>
</calcChain>
</file>

<file path=xl/sharedStrings.xml><?xml version="1.0" encoding="utf-8"?>
<sst xmlns="http://schemas.openxmlformats.org/spreadsheetml/2006/main" count="312" uniqueCount="247">
  <si>
    <t>MARGE NETTE PREVISIONNELLE GENEREE PAR LES RESULTATS DU PROJET</t>
  </si>
  <si>
    <r>
      <t>1ère année</t>
    </r>
    <r>
      <rPr>
        <b/>
        <sz val="8"/>
        <rFont val="Arial"/>
        <family val="2"/>
      </rPr>
      <t xml:space="preserve"> de commercialisation</t>
    </r>
    <r>
      <rPr>
        <b/>
        <sz val="8"/>
        <color indexed="63"/>
        <rFont val="Arial"/>
        <family val="2"/>
      </rPr>
      <t xml:space="preserve"> :
...</t>
    </r>
  </si>
  <si>
    <r>
      <t xml:space="preserve">    B1</t>
    </r>
    <r>
      <rPr>
        <b/>
        <sz val="16"/>
        <color indexed="23"/>
        <rFont val="Arial Narrow"/>
        <family val="2"/>
      </rPr>
      <t xml:space="preserve"> </t>
    </r>
    <r>
      <rPr>
        <b/>
        <sz val="16"/>
        <color indexed="63"/>
        <rFont val="Arial Narrow"/>
        <family val="2"/>
      </rPr>
      <t>:  Prévisions d'activités, de marges et d'emplois liées au projet</t>
    </r>
  </si>
  <si>
    <t xml:space="preserve">      - P1 : …</t>
  </si>
  <si>
    <t xml:space="preserve">      - P2 : …</t>
  </si>
  <si>
    <t xml:space="preserve">      - P3 : …</t>
  </si>
  <si>
    <t xml:space="preserve">      - P4 : …</t>
  </si>
  <si>
    <t>à décliner par produits, royalties, licences, … :</t>
  </si>
  <si>
    <t>CHIFFRE D'AFFAIRES GENERE PAR LES RESULTATS DU PROJET</t>
  </si>
  <si>
    <t xml:space="preserve">     dont chiffre d'affaires généré par les résultats du projet</t>
  </si>
  <si>
    <t>2de année 
…</t>
  </si>
  <si>
    <t>3ème année :
…</t>
  </si>
  <si>
    <t>4ème année :
…</t>
  </si>
  <si>
    <t>5ème année :
…</t>
  </si>
  <si>
    <t>6ème année :
…</t>
  </si>
  <si>
    <t>7ème année :
…</t>
  </si>
  <si>
    <r>
      <t>CUMUL DE TRESORERIE</t>
    </r>
    <r>
      <rPr>
        <sz val="9"/>
        <rFont val="Arial Narrow"/>
        <family val="2"/>
      </rPr>
      <t xml:space="preserve"> </t>
    </r>
    <r>
      <rPr>
        <sz val="9"/>
        <color indexed="10"/>
        <rFont val="Arial"/>
        <family val="2"/>
      </rPr>
      <t>(6)</t>
    </r>
  </si>
  <si>
    <r>
      <t xml:space="preserve">de roulement </t>
    </r>
    <r>
      <rPr>
        <sz val="9"/>
        <color indexed="10"/>
        <rFont val="Arial"/>
        <family val="2"/>
      </rPr>
      <t>(5)</t>
    </r>
  </si>
  <si>
    <t>Signature :</t>
  </si>
  <si>
    <t>Fait à</t>
  </si>
  <si>
    <t>Le</t>
  </si>
  <si>
    <t>Raison sociale : …</t>
  </si>
  <si>
    <t>Année …</t>
  </si>
  <si>
    <t>Effectif global de l'entreprise</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</si>
  <si>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</si>
  <si>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</si>
  <si>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</si>
  <si>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</si>
  <si>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</si>
  <si>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</si>
  <si>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B. TOTAL CONSOMMATION EN PROVENANCE DE TIERS</t>
  </si>
  <si>
    <t>C. VALEUR AJOUTEE (A-B)</t>
  </si>
  <si>
    <t>- Impôts et taxes</t>
  </si>
  <si>
    <t>- Charges de personnel</t>
  </si>
  <si>
    <t>D. EXCEDENT BRUT D'EXPLOITATION</t>
  </si>
  <si>
    <t>- Dotation aux amortissements</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</si>
  <si>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</si>
  <si>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</si>
  <si>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</si>
  <si>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</si>
  <si>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</si>
  <si>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</si>
  <si>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</si>
  <si>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</si>
  <si>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</si>
  <si>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</si>
  <si>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t>Besoin en fonds</t>
  </si>
  <si>
    <t>Augmentation (+)</t>
  </si>
  <si>
    <t>Diminution (-)</t>
  </si>
  <si>
    <t>Divers (dont distribution de dividendes)</t>
  </si>
  <si>
    <t>TOTAL DES BESOINS</t>
  </si>
  <si>
    <t>Augmentation de capital</t>
  </si>
  <si>
    <t>Apports en comptes courants</t>
  </si>
  <si>
    <t xml:space="preserve">Emprunts </t>
  </si>
  <si>
    <t>Déjà négociés</t>
  </si>
  <si>
    <t>Restant à négocier</t>
  </si>
  <si>
    <t>Autres aides publiques prévues</t>
  </si>
  <si>
    <t>TOTAL DES RESSOURCES</t>
  </si>
  <si>
    <t>SOLDE DE TRESORERIE</t>
  </si>
  <si>
    <t>(1)  Exercice suivant le dernier bilan produit au dossier.</t>
  </si>
  <si>
    <t>Capacité d'autofinancement</t>
  </si>
  <si>
    <t xml:space="preserve">     dont ventes à l'exportation</t>
  </si>
  <si>
    <t xml:space="preserve">     dont sous traitance</t>
  </si>
  <si>
    <t xml:space="preserve">     dont crédit bail - redevances</t>
  </si>
  <si>
    <t>Chiffre d'affaires (HT) total de l'entreprise</t>
  </si>
  <si>
    <t>CHIFFRE D'AFFAIRES TOTAL DE L'ENTREPRISE</t>
  </si>
  <si>
    <t>MONTANTS EN MILLIERS D'EUROS</t>
  </si>
  <si>
    <t>- Autres charges d'exploitation</t>
  </si>
  <si>
    <t>+ Autres produits d'exploitation</t>
  </si>
  <si>
    <r>
      <t xml:space="preserve">Investissements courants </t>
    </r>
    <r>
      <rPr>
        <sz val="9"/>
        <color indexed="10"/>
        <rFont val="Arial"/>
        <family val="2"/>
      </rPr>
      <t>(4)</t>
    </r>
  </si>
  <si>
    <r>
      <t xml:space="preserve">Exercice en cours </t>
    </r>
    <r>
      <rPr>
        <sz val="9"/>
        <color indexed="10"/>
        <rFont val="Arial"/>
        <family val="2"/>
      </rPr>
      <t>(1)</t>
    </r>
  </si>
  <si>
    <t>Remboursement de crédit</t>
  </si>
  <si>
    <t xml:space="preserve">      - industriels</t>
  </si>
  <si>
    <t xml:space="preserve">      - R&amp;D</t>
  </si>
  <si>
    <t xml:space="preserve">      - autres : …</t>
  </si>
  <si>
    <t>Entre les soussignés :</t>
  </si>
  <si>
    <t>Raison sociale du partenaire</t>
  </si>
  <si>
    <t xml:space="preserve">€uros, </t>
  </si>
  <si>
    <t>représentée par …</t>
  </si>
  <si>
    <t>dont le siège social est à …</t>
  </si>
  <si>
    <t>agissant en qualité de …</t>
  </si>
  <si>
    <t>conformément aux pouvoirs qui lui ont été conférés et dont copie ci-jointe à la présente.</t>
  </si>
  <si>
    <t>Et</t>
  </si>
  <si>
    <t>Ci-après dénommé le Mandataire d'autre part,</t>
  </si>
  <si>
    <t>identifiée sous le numéro …</t>
  </si>
  <si>
    <t>IL A ETE CONVENU CE QUI SUIT :</t>
  </si>
  <si>
    <t xml:space="preserve"> - </t>
  </si>
  <si>
    <t>Article 2 – Mandat et Obligations du Mandant :</t>
  </si>
  <si>
    <t>Article 3 – Durée de la convention :</t>
  </si>
  <si>
    <t>Article 1 – Mandat et Obligations du Mandataire :</t>
  </si>
  <si>
    <t>Article 4 – Election de domicile – Attribution de juridiction – Droit applicable :</t>
  </si>
  <si>
    <t>Pour l’exécution des présentes, les parties font élection de domicile en leur siège social respectif.</t>
  </si>
  <si>
    <t>En cas de litige ou de difficulté d’application ou d’interprétation de la présente convention, les parties conviennent expressément de rechercher une solution amiable et d’assister à toute réunion à cet effet.</t>
  </si>
  <si>
    <t>A défaut d’accord amiable, tout litige ou difficulté d’application ou d’interprétation de la présente convention seront de la compétence des Tribunaux de Paris qui appliqueront le Droit français.</t>
  </si>
  <si>
    <t xml:space="preserve">Le </t>
  </si>
  <si>
    <t>Bon pour mandat dans les termes ci avant définis.</t>
  </si>
  <si>
    <t>(1) : Nom, prénom et qualité du signataire - Cachet</t>
  </si>
  <si>
    <r>
      <t xml:space="preserve">Le Mandant </t>
    </r>
    <r>
      <rPr>
        <sz val="9"/>
        <rFont val="Arial"/>
        <family val="2"/>
      </rPr>
      <t>(1)</t>
    </r>
  </si>
  <si>
    <r>
      <t xml:space="preserve">Le Mandataire </t>
    </r>
    <r>
      <rPr>
        <sz val="9"/>
        <rFont val="Arial"/>
        <family val="2"/>
      </rPr>
      <t>(1)</t>
    </r>
  </si>
  <si>
    <t>Bon pour acceptation du mandat dans les termes ci avant définis.</t>
  </si>
  <si>
    <t>CONVENTION DE MANDAT</t>
  </si>
  <si>
    <t>Ci-après dénommé le Mandant d'une part,</t>
  </si>
  <si>
    <t>En 2 exemplaires</t>
  </si>
  <si>
    <t>Raison sociale du chef de file</t>
  </si>
  <si>
    <t>Objet :</t>
  </si>
  <si>
    <t>inscrite au registre du commerce et des sociétés de …</t>
  </si>
  <si>
    <t>, au capital de …</t>
  </si>
  <si>
    <t>Le Mandant donne mandat selon les articles 1984 et suivants du Code civil, au Mandataire, lequel accepte, d’effectuer tous les actes nécessaires à la mise en œuvre dudit projet :</t>
  </si>
  <si>
    <t>La présente convention de mandat prend effet à la date de sa signature, est conclue pour la durée nécessaire, et prend fin en tout état de cause :</t>
  </si>
  <si>
    <t xml:space="preserve">Nature de l'aide </t>
  </si>
  <si>
    <t>Année d'attribution</t>
  </si>
  <si>
    <t>Thème</t>
  </si>
  <si>
    <t xml:space="preserve">      - P5 : …</t>
  </si>
  <si>
    <t>Chiffre d'affaires</t>
  </si>
  <si>
    <t>Nombre d'unités vendues</t>
  </si>
  <si>
    <t>Chiffre d'affaires services associés</t>
  </si>
  <si>
    <r>
      <t xml:space="preserve">Exercice en cours </t>
    </r>
    <r>
      <rPr>
        <sz val="8"/>
        <color indexed="10"/>
        <rFont val="Arial"/>
        <family val="2"/>
      </rPr>
      <t>(1)</t>
    </r>
  </si>
  <si>
    <r>
      <t>CAPACITE D'AUTOFINANCEMENT</t>
    </r>
    <r>
      <rPr>
        <sz val="9"/>
        <rFont val="Arial"/>
        <family val="2"/>
      </rPr>
      <t xml:space="preserve">
(G + amortissements + ou - résultats exceptionnels)</t>
    </r>
  </si>
  <si>
    <t>LIGNE DU BILAN</t>
  </si>
  <si>
    <t>Capital social</t>
  </si>
  <si>
    <t>DA</t>
  </si>
  <si>
    <t>Prime d'émission</t>
  </si>
  <si>
    <t>DB</t>
  </si>
  <si>
    <t>Réserve légale</t>
  </si>
  <si>
    <t>DD</t>
  </si>
  <si>
    <t>Réserves statutaires</t>
  </si>
  <si>
    <t>DE</t>
  </si>
  <si>
    <t>Réserves réglementées</t>
  </si>
  <si>
    <t>DF</t>
  </si>
  <si>
    <t>Autres réserves</t>
  </si>
  <si>
    <t>DG</t>
  </si>
  <si>
    <t>Report à nouveau</t>
  </si>
  <si>
    <t>DH</t>
  </si>
  <si>
    <t>Résultat de l'exercice</t>
  </si>
  <si>
    <t>DI</t>
  </si>
  <si>
    <t>TOTAL :</t>
  </si>
  <si>
    <r>
      <rPr>
        <b/>
        <sz val="11"/>
        <color rgb="FFFF0000"/>
        <rFont val="Wingdings"/>
        <charset val="2"/>
      </rPr>
      <t>è</t>
    </r>
    <r>
      <rPr>
        <b/>
        <sz val="9"/>
        <color rgb="FFFF0000"/>
        <rFont val="Arial"/>
        <family val="2"/>
      </rPr>
      <t xml:space="preserve"> Dans le cas d’une non PME</t>
    </r>
    <r>
      <rPr>
        <sz val="9"/>
        <color rgb="FF786E64"/>
        <rFont val="Arial"/>
        <family val="2"/>
      </rPr>
      <t xml:space="preserve"> selon définition européenne (ETI ou grande entreprise), deux critères supplémentaires entraînent la qualification d’entreprise en difficulté </t>
    </r>
    <r>
      <rPr>
        <b/>
        <sz val="9"/>
        <color rgb="FF786E64"/>
        <rFont val="Arial"/>
        <family val="2"/>
      </rPr>
      <t>lorsqu’au titre de deux exercices consécutifs :</t>
    </r>
    <r>
      <rPr>
        <sz val="9"/>
        <color rgb="FF786E64"/>
        <rFont val="Arial"/>
        <family val="2"/>
      </rPr>
      <t xml:space="preserve">
- Le ratio emprunts/capitaux propres de l’entreprise est supérieur à 7,5
</t>
    </r>
    <r>
      <rPr>
        <b/>
        <sz val="9"/>
        <color rgb="FF786E64"/>
        <rFont val="Arial"/>
        <family val="2"/>
      </rPr>
      <t>ET</t>
    </r>
    <r>
      <rPr>
        <sz val="9"/>
        <color rgb="FF786E64"/>
        <rFont val="Arial"/>
        <family val="2"/>
      </rPr>
      <t xml:space="preserve">
- Le ratio de couverture des intérêts sur emprunts et dettes financières de l'entreprise, calculé sur la base de l'EBITDA, est inférieur à 1.0</t>
    </r>
  </si>
  <si>
    <t>Le respect des critères financiers ci-dessus s’apprécie uniquement sur la base des comptes sociaux de l’entreprise et non pas sur les comptes consolidés, en cas d’appartenance à un groupe</t>
  </si>
  <si>
    <t>MONTANTS EN  EUROS
(DERNIER BILAN)</t>
  </si>
  <si>
    <r>
      <t xml:space="preserve">    B2</t>
    </r>
    <r>
      <rPr>
        <b/>
        <sz val="16"/>
        <color indexed="23"/>
        <rFont val="Arial Narrow"/>
        <family val="2"/>
      </rPr>
      <t xml:space="preserve"> </t>
    </r>
    <r>
      <rPr>
        <b/>
        <sz val="16"/>
        <color indexed="63"/>
        <rFont val="Arial Narrow"/>
        <family val="2"/>
      </rPr>
      <t>:  Comptes de résultats prévisionnels de l'entreprise</t>
    </r>
  </si>
  <si>
    <r>
      <t xml:space="preserve">   </t>
    </r>
    <r>
      <rPr>
        <b/>
        <sz val="16"/>
        <color indexed="10"/>
        <rFont val="Arial Narrow"/>
        <family val="2"/>
      </rPr>
      <t xml:space="preserve"> B3</t>
    </r>
    <r>
      <rPr>
        <b/>
        <sz val="16"/>
        <color indexed="63"/>
        <rFont val="Arial Narrow"/>
        <family val="2"/>
      </rPr>
      <t xml:space="preserve"> :  Plan de financement prévisionnel de l'entreprise</t>
    </r>
  </si>
  <si>
    <r>
      <t>A renseigner pour chaque entreprise (chef de file et partenaires</t>
    </r>
    <r>
      <rPr>
        <b/>
        <sz val="11"/>
        <color indexed="20"/>
        <rFont val="Arial Narrow"/>
        <family val="2"/>
      </rPr>
      <t xml:space="preserve"> </t>
    </r>
    <r>
      <rPr>
        <sz val="11"/>
        <rFont val="Arial Narrow"/>
        <family val="2"/>
      </rPr>
      <t>concernés), en complément des éléments présentés dans l'Annexe 1, partie "Exploitation industrielle et commerciale des résultats du projet".</t>
    </r>
  </si>
  <si>
    <r>
      <t xml:space="preserve">A renseigner par le porteur (si projet monopartenaire) / par le chef de file et par chaque partenaire « entreprise » (si projet collaboratif).
</t>
    </r>
    <r>
      <rPr>
        <b/>
        <sz val="11"/>
        <color indexed="10"/>
        <rFont val="Arial Narrow"/>
        <family val="2"/>
      </rPr>
      <t>Prolonger le nombre de colonnes jusqu'à l'année de fin des travaux de R&amp;D du projet.</t>
    </r>
  </si>
  <si>
    <t>Investissements corporels et incorporels</t>
  </si>
  <si>
    <t xml:space="preserve">soit à la notification de la décision de rejet dudit projet par Bpifrance,
</t>
  </si>
  <si>
    <t>Nom du projet</t>
  </si>
  <si>
    <t>Si projet collaboratif</t>
  </si>
  <si>
    <t xml:space="preserve">A saisir </t>
  </si>
  <si>
    <t xml:space="preserve">SIRET     
(14 chiffres)          </t>
  </si>
  <si>
    <t xml:space="preserve"> Raison sociale</t>
  </si>
  <si>
    <t>A saisir</t>
  </si>
  <si>
    <t xml:space="preserve">   ci-après dénommé le demandeur</t>
  </si>
  <si>
    <t>Société cotée sur un marché réglementé</t>
  </si>
  <si>
    <t>Représentant légal</t>
  </si>
  <si>
    <r>
      <rPr>
        <sz val="8"/>
        <color rgb="FF7A6E67"/>
        <rFont val="Arial Unicode MS"/>
        <family val="2"/>
      </rPr>
      <t xml:space="preserve">Signataire par délégation (à compléter si différent du représentant légal).  </t>
    </r>
    <r>
      <rPr>
        <b/>
        <sz val="8"/>
        <color rgb="FF7A6E67"/>
        <rFont val="Arial Unicode MS"/>
        <family val="2"/>
      </rPr>
      <t xml:space="preserve">
Joindre impérativement la délégation de signature</t>
    </r>
  </si>
  <si>
    <r>
      <rPr>
        <b/>
        <u/>
        <sz val="9"/>
        <rFont val="Arial"/>
        <family val="2"/>
      </rPr>
      <t>Astuce</t>
    </r>
    <r>
      <rPr>
        <sz val="9"/>
        <rFont val="Arial"/>
        <family val="2"/>
      </rPr>
      <t xml:space="preserve"> : pour les retours à la ligne, utiliser la touche ALT et </t>
    </r>
    <r>
      <rPr>
        <sz val="9"/>
        <rFont val="Wingdings 3"/>
        <family val="1"/>
        <charset val="2"/>
      </rPr>
      <t>8</t>
    </r>
  </si>
  <si>
    <t xml:space="preserve">Nom </t>
  </si>
  <si>
    <t xml:space="preserve"> </t>
  </si>
  <si>
    <t>Nom</t>
  </si>
  <si>
    <t>Prénom</t>
  </si>
  <si>
    <t>Fonction</t>
  </si>
  <si>
    <r>
      <rPr>
        <b/>
        <u/>
        <sz val="9"/>
        <rFont val="Arial"/>
        <family val="2"/>
      </rPr>
      <t>Sources de référence  (Vérification SIRET)</t>
    </r>
    <r>
      <rPr>
        <b/>
        <sz val="9"/>
        <rFont val="Arial"/>
        <family val="2"/>
      </rPr>
      <t xml:space="preserve"> : </t>
    </r>
    <r>
      <rPr>
        <sz val="9"/>
        <rFont val="Arial"/>
        <family val="2"/>
      </rPr>
      <t xml:space="preserve">
https://www.infogreffe.fr/societes/
http://www.bodacc.fr/
http://avis-situation-sirene.insee.fr/jsp/avis-formulaire.jsp</t>
    </r>
  </si>
  <si>
    <t xml:space="preserve">Courriel </t>
  </si>
  <si>
    <t>Tél.</t>
  </si>
  <si>
    <t xml:space="preserve">Adresse </t>
  </si>
  <si>
    <t xml:space="preserve">Nom de l'établissement
ou de l'unité / du laboratoire </t>
  </si>
  <si>
    <t>Nom du responsable</t>
  </si>
  <si>
    <t xml:space="preserve">   Prénom</t>
  </si>
  <si>
    <t xml:space="preserve">   Courriel </t>
  </si>
  <si>
    <t>Adresse</t>
  </si>
  <si>
    <t xml:space="preserve">   Tél.</t>
  </si>
  <si>
    <t xml:space="preserve">Nom du responsable </t>
  </si>
  <si>
    <t xml:space="preserve">   Tél. </t>
  </si>
  <si>
    <t>DECLARATION DES AIDES</t>
  </si>
  <si>
    <t>LISTE DES AIDES OBTENUES AU COURS DES 3 DERNIERES ANNEES</t>
  </si>
  <si>
    <t>Organisme
financeur</t>
  </si>
  <si>
    <t>Montant (K€) (1)</t>
  </si>
  <si>
    <t>(1) Somme du montant perçu et du montant restant à percevoir.</t>
  </si>
  <si>
    <t>LISTE DES DEMANDES D'AIDES DEPOSEES ET EN ATTENTE DE DECISION, OU EN PREPARATION</t>
  </si>
  <si>
    <t>(1) Somme du montant perçu et du montant restant à percevoir.
Dans le cas où le projet présenté a été initialement porté par une entité juridique non associée à la présente demande d'aide, précisez les aides obtenues dans ce cadre initial.</t>
  </si>
  <si>
    <t>Je soussigné</t>
  </si>
  <si>
    <t xml:space="preserve">ayant pouvoir de contracter et d’engager juridiquement le demandeur ou ayant  </t>
  </si>
  <si>
    <t>Nom et qualité du signataire des présentes 
ayant pouvoir de contracter :</t>
  </si>
  <si>
    <t>(1) Merci de joindre systématiquement une délégation de signature si la personne signataire de la convention et de la demande d’aide n’a pas le pouvoir de contracter et d’engager juridiquement le partenaire.</t>
  </si>
  <si>
    <r>
      <rPr>
        <b/>
        <sz val="16"/>
        <color rgb="FFFF0000"/>
        <rFont val="Arial Narrow"/>
        <family val="2"/>
      </rPr>
      <t>B5</t>
    </r>
    <r>
      <rPr>
        <b/>
        <sz val="16"/>
        <color rgb="FF5F5F5F"/>
        <rFont val="Arial Narrow"/>
        <family val="2"/>
      </rPr>
      <t xml:space="preserve"> :  Vérification de la situation financière</t>
    </r>
  </si>
  <si>
    <t>Apports en compte courant</t>
  </si>
  <si>
    <t>Financements Bpifrance</t>
  </si>
  <si>
    <r>
      <t>Emplois créés grâce</t>
    </r>
    <r>
      <rPr>
        <b/>
        <sz val="9"/>
        <color indexed="20"/>
        <rFont val="Arial"/>
        <family val="2"/>
      </rPr>
      <t xml:space="preserve"> </t>
    </r>
    <r>
      <rPr>
        <sz val="9"/>
        <color indexed="63"/>
        <rFont val="Arial"/>
        <family val="2"/>
      </rPr>
      <t xml:space="preserve">au projet (par année, </t>
    </r>
    <r>
      <rPr>
        <u/>
        <sz val="9"/>
        <color rgb="FF333333"/>
        <rFont val="Arial"/>
        <family val="2"/>
      </rPr>
      <t>sans cumul pluri-annuel</t>
    </r>
    <r>
      <rPr>
        <sz val="9"/>
        <color indexed="63"/>
        <rFont val="Arial"/>
        <family val="2"/>
      </rPr>
      <t>)</t>
    </r>
  </si>
  <si>
    <r>
      <t>dél</t>
    </r>
    <r>
      <rPr>
        <sz val="10"/>
        <color theme="0" tint="-0.499984740745262"/>
        <rFont val="Arial Unicode MS"/>
        <family val="2"/>
      </rPr>
      <t xml:space="preserve">égation de signature (1) :
• certifie que le demandeur est en situation régulière au regard de ses obligations fiscales et sociales, qu’il n’est pas l’objet d’une procédure de récupération d’aides illégales et demande à Bpifrance d'examiner le dossier joint pour l'obtention d'une aide à l'innovation, pour le programme objet de la Fiche de demande d’aide jointe au dossier (document A1), dont il est le maître d'œuvre ;
• atteste sur l'honneur l'exactitude des informations fournies et sollicite une aide pour la réalisation du projet précité ;
• accepte l'ensemble des dispositions du cahier des charges relatif à l'opération en cause comprenant notamment les règles de retour financier pour l'Etat.
• autorise Bpifrance à transmettre aux autres sociétés du groupe Bpifrance, à l'Etat, et de manière générale à tout bailleur de fonds susceptible d'intervenir directement ou indirectement au financement du présent programme, les informations relatives au demandeur, au programme faisant l'objet de la demande et au montant de l'aide demandée.
• reconnaît que la collecte et le traitement des données à caractère personnel sont obligatoires pour l’examen, la mise en place, la gestion, le suivi et l'évaluation de cette demande effectués sous la responsabilité de Bpifrance.
Conformément à la réglementation applicable, notamment le règlement européen 2016/679 dit Règlement Général sur la Protection des Données (« RGPD ») et les dispositions nationales relatives à l’informatique, aux fichiers et libertés, Bpifrance, dont le siège est situé au 27-31 Avenue du Général Leclerc 94710 Maisons-Alfort CEDEX, en sa qualité de responsable de traitement, traite les données à caractère personnel :
- </t>
    </r>
    <r>
      <rPr>
        <b/>
        <sz val="10"/>
        <color theme="0" tint="-0.499984740745262"/>
        <rFont val="Arial Unicode MS"/>
        <family val="2"/>
      </rPr>
      <t>Sur le fondement de l’exécution des mesures précontractuelles aux fins suivantes :</t>
    </r>
    <r>
      <rPr>
        <sz val="10"/>
        <color theme="0" tint="-0.499984740745262"/>
        <rFont val="Arial Unicode MS"/>
        <family val="2"/>
      </rPr>
      <t xml:space="preserve"> réception des candidatures, vérification de l’éligibilité du candidat, instruction et sélection des candidatures, échange avec les porteurs, notification aux candidats retenus, contractualisation, décaissement et gestion de la vie du dossier ;
- </t>
    </r>
    <r>
      <rPr>
        <b/>
        <sz val="10"/>
        <color theme="0" tint="-0.499984740745262"/>
        <rFont val="Arial Unicode MS"/>
        <family val="2"/>
      </rPr>
      <t>Sur le fondement du respect des obligations légales auxquelles Bpifrance est soumis aux fins suivantes :</t>
    </r>
    <r>
      <rPr>
        <sz val="10"/>
        <color theme="0" tint="-0.499984740745262"/>
        <rFont val="Arial Unicode MS"/>
        <family val="2"/>
      </rPr>
      <t xml:space="preserve"> connaissance du client (« Know Your Customer »), évaluation et détection des risques, prévention et détection de la fraude, lutte contre la corruption, lutte contre le blanchiment des capitaux et le financement du terrorisme ;
- </t>
    </r>
    <r>
      <rPr>
        <b/>
        <sz val="10"/>
        <color theme="0" tint="-0.499984740745262"/>
        <rFont val="Arial Unicode MS"/>
        <family val="2"/>
      </rPr>
      <t>Sur le fondement de la poursuite des intérêts légitimes de Bpifrance aux fins suivantes :</t>
    </r>
    <r>
      <rPr>
        <sz val="10"/>
        <color theme="0" tint="-0.499984740745262"/>
        <rFont val="Arial Unicode MS"/>
        <family val="2"/>
      </rPr>
      <t xml:space="preserve"> gestion de la relation entre Bpifrance et les entités demandant une aide, prospection commerciale, reporting et évaluation du dispositif de financement ;
Les données à caractère personnel traitées dans le cadre des traitements ci-dessus sont les suivantes et peuvent varier selon les destinataires et leur utilisation : notamment état civil, identité, données d’identification, informations d’ordre économique et financier, données de connexion, directement auprès des personnes concernées, ou indirectement auprès de personnes publiques ou privées, bailleurs de fonds et/ou partenaires, ou via des sources publiques et privées et dans ce dernier cas afin de vérifier ou d’enrichir les bases de données internes.
Ces données pourront également être communiquées et utilisées aux mêmes fins aux autres sociétés du groupe Bpifrance, à l'Etat, la Commission Européenne, ou tout partenaire, prestataire ou tiers intervenant dans ce dispositif de demande d'aide et par toute autorité administrative, judiciaire ou de contrôle dans le cadre d’une procédure administrative ou judiciaire, à leur demande. 
Ces données seront conservées conformément aux durées de prescription légales et réglementaires françaises et européennes. Le demandeur reconnaît avoir pris connaissance en son nom et au nom des personnes dont il saisit les données à caractère personnel les conditions de collecte et de traitement prévues ci-dessus. Il garantit Bpifrance et les autres sociétés du groupe Bpifrance en avoir informé les personnes visées ci-dessus.
Conformément à la réglementation applicable, notamment le Règlement européen 2016/679, dit règlement général sur la protection des données (RGPD) et les dispositions nationales relatives à l'informatique, aux fichiers et libertés, les personnes dont les données à caractère personnel sont collectées bénéficient d'un droit d'accès, de rectification, de suppression et d'opposition, pour motifs légitimes, aux informations les concernant, ainsi que d’un droit à la portabilité de leurs données à caractère personnel. Ces personnes disposent également du droit de demander la limitation des traitements qui les concernent et de s’opposer à recevoir de la prospection commerciale. Enfin, ces personnes disposent du droit d’organiser le sort de leurs données à caractère personnel post-mortem.
</t>
    </r>
    <r>
      <rPr>
        <sz val="9"/>
        <color rgb="FF7A6E67"/>
        <rFont val="Arial"/>
        <family val="2"/>
      </rPr>
      <t xml:space="preserve">Ces droits peuvent être exercés par courrier électronique à l’adresse : donneespersonnelles@bpifrance.fr.
Enfin, les personnes disposent du droit d’introduire une réclamation auprès de la Commission Nationale de l’Informatique et des Libertés (CNIL). </t>
    </r>
  </si>
  <si>
    <t>* réglement UE 651/2014 de la Commission du 17 Juin 2014</t>
  </si>
  <si>
    <t>L'entreprise est-elle considérée « en difficulté » ?</t>
  </si>
  <si>
    <t>Montant de l'aide sollicitée par le demandeur
(en euros)</t>
  </si>
  <si>
    <r>
      <t xml:space="preserve">    A2</t>
    </r>
    <r>
      <rPr>
        <b/>
        <sz val="16"/>
        <color indexed="23"/>
        <rFont val="Arial Narrow"/>
        <family val="2"/>
      </rPr>
      <t xml:space="preserve"> </t>
    </r>
    <r>
      <rPr>
        <b/>
        <sz val="16"/>
        <color indexed="63"/>
        <rFont val="Arial Narrow"/>
        <family val="2"/>
      </rPr>
      <t>:  Mandat</t>
    </r>
    <r>
      <rPr>
        <b/>
        <sz val="16"/>
        <color rgb="FF333333"/>
        <rFont val="Arial Narrow"/>
        <family val="2"/>
      </rPr>
      <t xml:space="preserve"> (si projet collaboratif)</t>
    </r>
  </si>
  <si>
    <t>Aujourd'hui à 6 mois</t>
  </si>
  <si>
    <t>6 à 12 mois</t>
  </si>
  <si>
    <t>12 à 18 mois</t>
  </si>
  <si>
    <t>18 à 24 mois</t>
  </si>
  <si>
    <t>Trésorerie en début de période</t>
  </si>
  <si>
    <t>Encaissements d'exploitation</t>
  </si>
  <si>
    <t>Encaissements sur ventes</t>
  </si>
  <si>
    <t>Autres produits d'exploitation (CIR/CII, TVA, autres produits)</t>
  </si>
  <si>
    <t>Total encaissements d'exploitation</t>
  </si>
  <si>
    <t>Encaissements Hors exploitation</t>
  </si>
  <si>
    <t>Levées de fonds</t>
  </si>
  <si>
    <t>Prêts bancaires</t>
  </si>
  <si>
    <t xml:space="preserve">          Dont prêts et crédit-bail</t>
  </si>
  <si>
    <t xml:space="preserve">          Dont aides remboursables : AR, PTZI,…</t>
  </si>
  <si>
    <t xml:space="preserve">          Dont subventions</t>
  </si>
  <si>
    <t>Autres encaissements hors exploitation</t>
  </si>
  <si>
    <t>Total encaissements hors exploitation</t>
  </si>
  <si>
    <t>Total des encaissements</t>
  </si>
  <si>
    <t>Décaissements d'exploitation</t>
  </si>
  <si>
    <t>Dépenses de R&amp;D</t>
  </si>
  <si>
    <t>Intérêts sur financements Bpifrance anciens et nouveaux</t>
  </si>
  <si>
    <t>Intérêts sur financements hors Bpifrance anciens et nouveaux</t>
  </si>
  <si>
    <t>Loyers sur crédit-bail anciens et nouveaux</t>
  </si>
  <si>
    <t>Autres décaissements d'exploitation</t>
  </si>
  <si>
    <t>Total décaissements d'exploitation</t>
  </si>
  <si>
    <t>Décaissements hors exploitation</t>
  </si>
  <si>
    <t>Remboursements de financements Bpifrance anciens et nouveaux (en capital)</t>
  </si>
  <si>
    <t>Remboursements de financements hors Bpifrance anciens et nouveaux (en capital)</t>
  </si>
  <si>
    <t>Remboursements de compte courant</t>
  </si>
  <si>
    <t>Autres décaissements hors exploitation</t>
  </si>
  <si>
    <t>Total décaissements hors exploitation</t>
  </si>
  <si>
    <t>Total des décaissements</t>
  </si>
  <si>
    <t xml:space="preserve">Solde de trésorerie en fin de période </t>
  </si>
  <si>
    <t xml:space="preserve">Solde cumulé de trésorerie en fin de période </t>
  </si>
  <si>
    <r>
      <t xml:space="preserve">   </t>
    </r>
    <r>
      <rPr>
        <b/>
        <sz val="16"/>
        <color indexed="10"/>
        <rFont val="Arial Narrow"/>
        <family val="2"/>
      </rPr>
      <t xml:space="preserve"> B4</t>
    </r>
    <r>
      <rPr>
        <b/>
        <sz val="16"/>
        <color indexed="63"/>
        <rFont val="Arial Narrow"/>
        <family val="2"/>
      </rPr>
      <t xml:space="preserve"> :   Plan de trésorerie prévisionnel (pour les sociétés âgées de moins de 8 ans)</t>
    </r>
  </si>
  <si>
    <t>MONTANTS EN MILLIERS D'EUROS TTC</t>
  </si>
  <si>
    <r>
      <t xml:space="preserve">Une entreprise est considérée en difficulté selon la règlementation européenne* « lorsqu’il est pratiquement certain, qu’en l’absence d’intervention de l’État, elle sera contrainte de renoncer à son activité à court ou à moyen terme. ». Dans tous les cas, il convient donc de s’assurer qu’en l’absence de financement par Bpifrance ou de la Région, la pérennité de l’entreprise à court ou moyen terme est assurée par ses propres moyens ou via des interventions extérieures privées. Sont considérées comme étant « en difficulté » :
- les entreprises ayant bénéficié d'une aide au sauvetage et n'ayant pas encore remboursé le prêt ou mis fin à la garantie, ou ayant bénéficié d'une aide à la restructuration et étant toujours soumises à un plan de restructuration ;
- les entreprises concernées par un jugement d’ouverture de procédure collective (sauvegarde, redressement judiciaire, liquidation judiciaire), quels que soient leur âge et leur forme juridique ;
- les entreprises non-PME, dont les associés ont une responsabilité limitée ou illimitée, et dont les pertes cumulées (augmentées des réserves) sont supérieures à la moitié du capital social souscrit (primes d'émissions incluses) ;
- </t>
    </r>
    <r>
      <rPr>
        <b/>
        <sz val="9"/>
        <color rgb="FFFF0000"/>
        <rFont val="Arial"/>
        <family val="2"/>
      </rPr>
      <t>les PME âgées de plus de 3 ans</t>
    </r>
    <r>
      <rPr>
        <sz val="9"/>
        <color rgb="FFFF0000"/>
        <rFont val="Arial"/>
        <family val="2"/>
      </rPr>
      <t xml:space="preserve"> (par référence à la date d’immatriculation)</t>
    </r>
    <r>
      <rPr>
        <sz val="9"/>
        <color rgb="FF786E64"/>
        <rFont val="Arial"/>
        <family val="2"/>
      </rPr>
      <t>, dont les associés ont une responsabilité limitée ou illimitée, et dont les pertes cumulées (augmentées des réserves) sont supérieures à la moitié du capital social souscrit (primes d'emissions incluses).</t>
    </r>
  </si>
  <si>
    <r>
      <t xml:space="preserve"> </t>
    </r>
    <r>
      <rPr>
        <b/>
        <sz val="16"/>
        <color rgb="FFFF0000"/>
        <rFont val="Arial Narrow"/>
        <family val="2"/>
      </rPr>
      <t>A1</t>
    </r>
    <r>
      <rPr>
        <b/>
        <sz val="16"/>
        <color rgb="FF7A6E67"/>
        <rFont val="Arial Narrow"/>
        <family val="2"/>
      </rPr>
      <t xml:space="preserve"> : </t>
    </r>
    <r>
      <rPr>
        <b/>
        <sz val="16"/>
        <color rgb="FF5F5F5F"/>
        <rFont val="Arial Narrow"/>
        <family val="2"/>
      </rPr>
      <t>Fiche de demande d'aide</t>
    </r>
  </si>
  <si>
    <r>
      <t xml:space="preserve">Dans le cadre du projet ayant pour objet : </t>
    </r>
    <r>
      <rPr>
        <i/>
        <sz val="10"/>
        <color indexed="10"/>
        <rFont val="Arial"/>
        <family val="2"/>
      </rPr>
      <t xml:space="preserve">Nom du projet </t>
    </r>
  </si>
  <si>
    <t xml:space="preserve">Déposer, au nom et pour le compte du Mandant, le dossier de demande d’aide relative au projet précité auprès de Bpifrance, Société Anonyme au capital de 5 440 000 000 euros, immatriculée au Registre du Commerce et des Sociétés de Créteil sous le numéro 320 252 489 et dont le siège social est situé au 27-31 avenue du Général Leclerc, 94710 MAISONS ALFORT Cedex (Ci-après Bpifrance) ou toute personne morale de son choix qui lui viendrait en substitution; </t>
  </si>
  <si>
    <t xml:space="preserve">Présenter et défendre le projet précité et notamment au nom et pour le compte du Mandant dans le cadre de l’instruction du dossier de demande d’aide relative au projet précité auprès de Bpifrance ou toute personne morale de son choix qui lui viendrait en substitution; </t>
  </si>
  <si>
    <t>Autoriser au nom et pour le compte du Mandant, dans le cadre de l’instruction du dossier de demande d’aide relative au projet précité, Bpifrance ou toute personne morale de son choix qui lui viendrait en substitution à désigner des experts indépendants pour tout type d’analyses utiles à la décision de l’attribution de l’aide;</t>
  </si>
  <si>
    <t>Transmettre à Bpifrance, au nom et pour le compte du Mandant tous documents ou justificatifs notamment financiers, techniques, juridiques nécessaires à l’instruction de la demande d’aide relative au projet précité ;</t>
  </si>
  <si>
    <t>Négocier au nom et pour le compte du Mandant la convention d’aide relative au projet précité auprès de Bpifrance, ou toute personne morale de son choix qui lui viendrait en substitution ;</t>
  </si>
  <si>
    <t>Le Mandant s'oblige à transmettre au Mandataire, au nom et pour son propre compte, tous documents ou justificatifs notamment financiers, techniques, juridiques nécessaires à l’instruction de la demande d’aide relative au projet précité et ce dans le respect des délais imposés par Bpifrance.</t>
  </si>
  <si>
    <t xml:space="preserve">soit à la signature de la convention d’aide relative au projet précité, intervenue après notification d’accord de la décision d’attribution de l’aide dudit projet.
</t>
  </si>
  <si>
    <r>
      <rPr>
        <b/>
        <sz val="9"/>
        <rFont val="Arial"/>
        <family val="2"/>
      </rPr>
      <t>Montant du projet</t>
    </r>
    <r>
      <rPr>
        <sz val="9"/>
        <rFont val="Arial"/>
        <family val="2"/>
      </rPr>
      <t xml:space="preserve">
</t>
    </r>
    <r>
      <rPr>
        <i/>
        <sz val="9"/>
        <rFont val="Arial"/>
        <family val="2"/>
      </rPr>
      <t>Les dépenses du projet peuvent être immobilisées et amorties (ligne 12 de l'onglet "Plan de financement"), ou bien passées pour tout ou partie en charges d’exploitation.</t>
    </r>
    <r>
      <rPr>
        <sz val="9"/>
        <rFont val="Arial"/>
        <family val="2"/>
      </rPr>
      <t xml:space="preserve">
</t>
    </r>
    <r>
      <rPr>
        <sz val="9"/>
        <color rgb="FFFF0000"/>
        <rFont val="Arial"/>
        <family val="2"/>
      </rPr>
      <t>Surlignement automatique en rouge en cas de différence entre "Montant du projet" et ["Montant du projet passé en charges d'exploitation" + "Immobilisation des dépenses du projet proposé"] : correction nécessaire</t>
    </r>
  </si>
  <si>
    <t>Montant du projet passé en charges d'exploitation</t>
  </si>
  <si>
    <t>+ Subvention d'exploitation (hors aide envisagée)</t>
  </si>
  <si>
    <r>
      <t xml:space="preserve">Immobilisation des dépenses du projet proposé </t>
    </r>
    <r>
      <rPr>
        <sz val="9"/>
        <color indexed="10"/>
        <rFont val="Arial"/>
        <family val="2"/>
      </rPr>
      <t>(2)</t>
    </r>
  </si>
  <si>
    <r>
      <t xml:space="preserve">Investissements liés au lancement industriel et commercial 
des résultats du projet conduit </t>
    </r>
    <r>
      <rPr>
        <sz val="9"/>
        <color indexed="10"/>
        <rFont val="Arial"/>
        <family val="2"/>
      </rPr>
      <t>(3)</t>
    </r>
  </si>
  <si>
    <r>
      <t>Aide envisag</t>
    </r>
    <r>
      <rPr>
        <sz val="9"/>
        <rFont val="Arial"/>
        <family val="2"/>
      </rPr>
      <t>ée</t>
    </r>
  </si>
  <si>
    <t>(1)  Exercice suivant le dernier bilan produit au dossier.
(2)  Les dépenses du projet peuvent être immobilisées et amorties, ou bien passées pour tout ou partie en charges d’exploitation. Dans l’un ou l’autre cas, il doit en être tenu compte.
(3) Investissements matériels (machines de production, ...) et immatériels (promotions, salons, marketing, stocks de démonstration, ...) liés au lancement industriel et commercial des résultats du projet,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</si>
  <si>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t>Appel à projets « Spatial : Développement de mini et micro-lanceurs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</si>
</sst>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164" formatCode="_-* #,##0.00\ _F_-;\-* #,##0.00\ _F_-;_-* &quot;-&quot;??\ _F_-;_-@_-"/>
    <numFmt numFmtId="165" formatCode="_-* #,##0\ _F_-;\-* #,##0\ _F_-;_-* &quot;-&quot;??\ _F_-;_-@_-"/>
    <numFmt numFmtId="166" formatCode="#,##0\ &quot;€&quot;"/>
    <numFmt numFmtId="167" formatCode="yyyy"/>
    <numFmt numFmtId="168" formatCode="#,###_ \k&quot;€&quot;"/>
  </numFmts>
  <fonts count="110">
    <font>
      <sz val="10"/>
      <color rgb="FF7A6F67"/>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color indexed="18"/>
      <name val="Times New Roman"/>
      <family val="1"/>
    </font>
    <font>
      <sz val="8"/>
      <color indexed="18"/>
      <name val="Book Antiqua"/>
      <family val="1"/>
    </font>
    <font>
      <sz val="10"/>
      <color indexed="18"/>
      <name val="Book Antiqua"/>
      <family val="1"/>
    </font>
    <font>
      <b/>
      <sz val="13"/>
      <color indexed="23"/>
      <name val="Arial"/>
      <family val="2"/>
    </font>
    <font>
      <sz val="8"/>
      <color indexed="23"/>
      <name val="Arial"/>
      <family val="2"/>
    </font>
    <font>
      <sz val="10"/>
      <color indexed="23"/>
      <name val="Arial"/>
      <family val="2"/>
    </font>
    <font>
      <sz val="6"/>
      <color indexed="23"/>
      <name val="Arial"/>
      <family val="2"/>
    </font>
    <font>
      <sz val="7"/>
      <color indexed="23"/>
      <name val="Arial"/>
      <family val="2"/>
    </font>
    <font>
      <b/>
      <sz val="16"/>
      <color indexed="10"/>
      <name val="Arial Narrow"/>
      <family val="2"/>
    </font>
    <font>
      <b/>
      <sz val="16"/>
      <color indexed="23"/>
      <name val="Arial Narrow"/>
      <family val="2"/>
    </font>
    <font>
      <sz val="11"/>
      <name val="Arial Narrow"/>
      <family val="2"/>
    </font>
    <font>
      <sz val="14"/>
      <name val="Arial Rounded MT Bold"/>
      <family val="2"/>
    </font>
    <font>
      <sz val="11"/>
      <color indexed="52"/>
      <name val="Arial Narrow"/>
      <family val="2"/>
    </font>
    <font>
      <b/>
      <sz val="16"/>
      <color indexed="63"/>
      <name val="Arial Narrow"/>
      <family val="2"/>
    </font>
    <font>
      <b/>
      <sz val="8"/>
      <color indexed="63"/>
      <name val="Arial"/>
      <family val="2"/>
    </font>
    <font>
      <b/>
      <sz val="13"/>
      <color indexed="63"/>
      <name val="Arial"/>
      <family val="2"/>
    </font>
    <font>
      <b/>
      <sz val="9"/>
      <color indexed="63"/>
      <name val="Arial"/>
      <family val="2"/>
    </font>
    <font>
      <sz val="9"/>
      <name val="Arial"/>
      <family val="2"/>
    </font>
    <font>
      <b/>
      <sz val="9"/>
      <name val="Arial"/>
      <family val="2"/>
    </font>
    <font>
      <i/>
      <sz val="9"/>
      <name val="Arial"/>
      <family val="2"/>
    </font>
    <font>
      <sz val="9"/>
      <color indexed="63"/>
      <name val="Arial"/>
      <family val="2"/>
    </font>
    <font>
      <b/>
      <sz val="9"/>
      <color indexed="52"/>
      <name val="Arial Narrow"/>
      <family val="2"/>
    </font>
    <font>
      <b/>
      <sz val="8"/>
      <name val="Arial"/>
      <family val="2"/>
    </font>
    <font>
      <sz val="7"/>
      <name val="Arial"/>
      <family val="2"/>
    </font>
    <font>
      <b/>
      <sz val="9"/>
      <color indexed="10"/>
      <name val="Arial Narrow"/>
      <family val="2"/>
    </font>
    <font>
      <sz val="9"/>
      <name val="Arial Narrow"/>
      <family val="2"/>
    </font>
    <font>
      <i/>
      <sz val="9"/>
      <color indexed="63"/>
      <name val="Arial"/>
      <family val="2"/>
    </font>
    <font>
      <b/>
      <sz val="9"/>
      <color indexed="9"/>
      <name val="Arial"/>
      <family val="2"/>
    </font>
    <font>
      <b/>
      <sz val="8"/>
      <color indexed="9"/>
      <name val="Arial"/>
      <family val="2"/>
    </font>
    <font>
      <sz val="8"/>
      <color indexed="10"/>
      <name val="Arial"/>
      <family val="2"/>
    </font>
    <font>
      <sz val="9"/>
      <color indexed="10"/>
      <name val="Arial"/>
      <family val="2"/>
    </font>
    <font>
      <i/>
      <sz val="9"/>
      <color indexed="63"/>
      <name val="Wingdings"/>
      <charset val="2"/>
    </font>
    <font>
      <i/>
      <sz val="10"/>
      <color indexed="10"/>
      <name val="Arial"/>
      <family val="2"/>
    </font>
    <font>
      <i/>
      <sz val="10"/>
      <name val="Arial"/>
      <family val="2"/>
    </font>
    <font>
      <b/>
      <sz val="10"/>
      <name val="Arial"/>
      <family val="2"/>
    </font>
    <font>
      <b/>
      <sz val="11"/>
      <color indexed="10"/>
      <name val="Arial Narrow"/>
      <family val="2"/>
    </font>
    <font>
      <b/>
      <sz val="9"/>
      <color indexed="20"/>
      <name val="Arial"/>
      <family val="2"/>
    </font>
    <font>
      <b/>
      <sz val="11"/>
      <color indexed="20"/>
      <name val="Arial Narrow"/>
      <family val="2"/>
    </font>
    <font>
      <sz val="8"/>
      <color rgb="FF000000"/>
      <name val="Tahoma"/>
      <family val="2"/>
    </font>
    <font>
      <b/>
      <sz val="9"/>
      <color rgb="FF7A6E67"/>
      <name val="Arial Unicode MS"/>
      <family val="2"/>
    </font>
    <font>
      <sz val="9"/>
      <color rgb="FF7A6E67"/>
      <name val="Arial Unicode MS"/>
      <family val="2"/>
    </font>
    <font>
      <sz val="10"/>
      <color rgb="FF7A6E67"/>
      <name val="Arial Unicode MS"/>
      <family val="2"/>
    </font>
    <font>
      <b/>
      <sz val="12"/>
      <color indexed="23"/>
      <name val="Arial"/>
      <family val="2"/>
    </font>
    <font>
      <b/>
      <sz val="9"/>
      <color indexed="23"/>
      <name val="Arial"/>
      <family val="2"/>
    </font>
    <font>
      <sz val="9"/>
      <color rgb="FFFF0000"/>
      <name val="Arial"/>
      <family val="2"/>
    </font>
    <font>
      <sz val="7"/>
      <color indexed="10"/>
      <name val="Arial"/>
      <family val="2"/>
    </font>
    <font>
      <b/>
      <sz val="9"/>
      <color rgb="FF786E64"/>
      <name val="Arial"/>
      <family val="2"/>
    </font>
    <font>
      <sz val="10"/>
      <color rgb="FF786E64"/>
      <name val="Arial"/>
      <family val="2"/>
    </font>
    <font>
      <b/>
      <sz val="16"/>
      <color rgb="FF5F5F5F"/>
      <name val="Arial Narrow"/>
      <family val="2"/>
    </font>
    <font>
      <b/>
      <sz val="11"/>
      <color rgb="FF786E64"/>
      <name val="Calibri"/>
      <family val="2"/>
      <scheme val="minor"/>
    </font>
    <font>
      <sz val="9"/>
      <color rgb="FF786E64"/>
      <name val="Arial"/>
      <family val="2"/>
    </font>
    <font>
      <b/>
      <sz val="9"/>
      <color rgb="FFFF0000"/>
      <name val="Arial"/>
      <family val="2"/>
    </font>
    <font>
      <sz val="9"/>
      <color theme="1"/>
      <name val="Calibri"/>
      <family val="2"/>
      <scheme val="minor"/>
    </font>
    <font>
      <sz val="9"/>
      <color rgb="FF786E64"/>
      <name val="Calibri"/>
      <family val="2"/>
      <scheme val="minor"/>
    </font>
    <font>
      <b/>
      <sz val="10"/>
      <color rgb="FFFFC000"/>
      <name val="Arial"/>
      <family val="2"/>
    </font>
    <font>
      <sz val="11"/>
      <color rgb="FF786E64"/>
      <name val="Calibri"/>
      <family val="2"/>
      <scheme val="minor"/>
    </font>
    <font>
      <b/>
      <sz val="12"/>
      <color rgb="FF786E64"/>
      <name val="Calibri"/>
      <family val="2"/>
      <scheme val="minor"/>
    </font>
    <font>
      <sz val="11"/>
      <color theme="1"/>
      <name val="Calibri"/>
      <family val="2"/>
    </font>
    <font>
      <b/>
      <sz val="11"/>
      <color rgb="FFFF0000"/>
      <name val="Wingdings"/>
      <charset val="2"/>
    </font>
    <font>
      <b/>
      <sz val="16"/>
      <color rgb="FFFF0000"/>
      <name val="Arial Narrow"/>
      <family val="2"/>
    </font>
    <font>
      <u/>
      <sz val="9"/>
      <color rgb="FF333333"/>
      <name val="Arial"/>
      <family val="2"/>
    </font>
    <font>
      <sz val="10"/>
      <color rgb="FF7A6E67"/>
      <name val="Arial"/>
      <family val="2"/>
    </font>
    <font>
      <sz val="9"/>
      <color rgb="FF7A6E67"/>
      <name val="Arial"/>
      <family val="2"/>
    </font>
    <font>
      <sz val="10"/>
      <color rgb="FF7A6E67"/>
      <name val="Book Antiqua"/>
      <family val="1"/>
    </font>
    <font>
      <sz val="8"/>
      <color rgb="FF7A6E67"/>
      <name val="Times New Roman"/>
      <family val="1"/>
    </font>
    <font>
      <b/>
      <sz val="8"/>
      <color rgb="FFFF0000"/>
      <name val="Times New Roman"/>
      <family val="1"/>
    </font>
    <font>
      <b/>
      <sz val="9"/>
      <color rgb="FF5F5F5F"/>
      <name val="Arial Unicode MS"/>
      <family val="2"/>
    </font>
    <font>
      <b/>
      <sz val="10"/>
      <color rgb="FF7A6E67"/>
      <name val="Arial Unicode MS"/>
      <family val="2"/>
    </font>
    <font>
      <b/>
      <sz val="9"/>
      <color rgb="FF7A6E67"/>
      <name val="Arial"/>
      <family val="2"/>
    </font>
    <font>
      <sz val="8"/>
      <color rgb="FF7A6E67"/>
      <name val="Arial Unicode MS"/>
      <family val="2"/>
    </font>
    <font>
      <b/>
      <sz val="8"/>
      <color rgb="FF7A6E67"/>
      <name val="Arial Unicode MS"/>
      <family val="2"/>
    </font>
    <font>
      <b/>
      <u/>
      <sz val="9"/>
      <name val="Arial"/>
      <family val="2"/>
    </font>
    <font>
      <sz val="9"/>
      <name val="Wingdings 3"/>
      <family val="1"/>
      <charset val="2"/>
    </font>
    <font>
      <b/>
      <sz val="14"/>
      <color rgb="FF5F5F5F"/>
      <name val="Arial Narrow"/>
      <family val="2"/>
    </font>
    <font>
      <sz val="9"/>
      <color rgb="FF7A6E67"/>
      <name val=" arial unicode"/>
    </font>
    <font>
      <sz val="10"/>
      <color rgb="FF7A6E67"/>
      <name val=" arial unicode"/>
    </font>
    <font>
      <u/>
      <sz val="10"/>
      <color indexed="12"/>
      <name val="Arial"/>
      <family val="2"/>
    </font>
    <font>
      <b/>
      <sz val="10"/>
      <color rgb="FF7A6E67"/>
      <name val="Arial"/>
      <family val="2"/>
    </font>
    <font>
      <sz val="8"/>
      <color rgb="FF4C4C4C"/>
      <name val="Arial"/>
      <family val="2"/>
    </font>
    <font>
      <b/>
      <sz val="10"/>
      <color theme="0"/>
      <name val="Arial"/>
      <family val="2"/>
    </font>
    <font>
      <b/>
      <sz val="11"/>
      <color rgb="FF786E64"/>
      <name val="Arial"/>
      <family val="2"/>
    </font>
    <font>
      <sz val="8"/>
      <color rgb="FF7A6E67"/>
      <name val="Arial"/>
      <family val="2"/>
    </font>
    <font>
      <sz val="8"/>
      <color theme="1"/>
      <name val="Calibri"/>
      <family val="2"/>
      <scheme val="minor"/>
    </font>
    <font>
      <sz val="10"/>
      <color theme="0" tint="-0.499984740745262"/>
      <name val="Arial Unicode MS"/>
      <family val="2"/>
    </font>
    <font>
      <i/>
      <sz val="9"/>
      <color rgb="FF7A6E67"/>
      <name val="Arial"/>
      <family val="2"/>
    </font>
    <font>
      <sz val="8"/>
      <color rgb="FF786E64"/>
      <name val="Arial Unicode MS"/>
      <family val="2"/>
    </font>
    <font>
      <b/>
      <sz val="16"/>
      <color rgb="FF7A6E67"/>
      <name val="Arial Narrow"/>
      <family val="2"/>
    </font>
    <font>
      <b/>
      <sz val="16"/>
      <color rgb="FF333333"/>
      <name val="Arial Narrow"/>
      <family val="2"/>
    </font>
    <font>
      <b/>
      <sz val="10"/>
      <color theme="0" tint="-0.499984740745262"/>
      <name val="Arial Unicode MS"/>
      <family val="2"/>
    </font>
    <font>
      <sz val="10"/>
      <color theme="1"/>
      <name val="Arial"/>
      <family val="2"/>
    </font>
    <font>
      <sz val="11"/>
      <color theme="1"/>
      <name val="Arial"/>
      <family val="2"/>
    </font>
    <font>
      <sz val="10"/>
      <color rgb="FF000080"/>
      <name val="Book Antiqua"/>
      <family val="1"/>
    </font>
    <font>
      <sz val="10"/>
      <color rgb="FF808080"/>
      <name val="Arial"/>
      <family val="2"/>
    </font>
    <font>
      <b/>
      <sz val="16"/>
      <color rgb="FF808080"/>
      <name val="Arial Narrow"/>
      <family val="2"/>
    </font>
    <font>
      <sz val="10"/>
      <color rgb="FFFF0000"/>
      <name val="Arial"/>
      <family val="2"/>
    </font>
    <font>
      <b/>
      <sz val="9"/>
      <color rgb="FF333333"/>
      <name val="Arial"/>
      <family val="2"/>
    </font>
    <font>
      <sz val="11"/>
      <name val="Arial"/>
      <family val="2"/>
    </font>
    <font>
      <b/>
      <sz val="12"/>
      <name val="Calibri"/>
      <family val="2"/>
    </font>
    <font>
      <sz val="12"/>
      <name val="Arial"/>
      <family val="2"/>
    </font>
    <font>
      <b/>
      <u/>
      <sz val="9"/>
      <color rgb="FF333333"/>
      <name val="Arial"/>
      <family val="2"/>
    </font>
    <font>
      <b/>
      <i/>
      <u/>
      <sz val="9"/>
      <color rgb="FF333333"/>
      <name val="Arial"/>
      <family val="2"/>
    </font>
    <font>
      <sz val="9"/>
      <color rgb="FF333333"/>
      <name val="Arial"/>
      <family val="2"/>
    </font>
    <font>
      <sz val="8"/>
      <color rgb="FF000080"/>
      <name val="Book Antiqua"/>
      <family val="1"/>
    </font>
    <font>
      <b/>
      <sz val="9"/>
      <color theme="1"/>
      <name val="Arial"/>
      <family val="2"/>
    </font>
    <font>
      <sz val="14"/>
      <color theme="1"/>
      <name val="Calibri"/>
      <family val="2"/>
      <scheme val="minor"/>
    </font>
  </fonts>
  <fills count="1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CD00"/>
        <bgColor indexed="64"/>
      </patternFill>
    </fill>
    <fill>
      <patternFill patternType="solid">
        <fgColor theme="2"/>
        <bgColor indexed="64"/>
      </patternFill>
    </fill>
    <fill>
      <patternFill patternType="solid">
        <fgColor rgb="FF786E64"/>
        <bgColor indexed="64"/>
      </patternFill>
    </fill>
    <fill>
      <patternFill patternType="solid">
        <fgColor theme="0" tint="-4.9989318521683403E-2"/>
        <bgColor indexed="64"/>
      </patternFill>
    </fill>
    <fill>
      <patternFill patternType="solid">
        <fgColor theme="0"/>
        <bgColor theme="0"/>
      </patternFill>
    </fill>
    <fill>
      <patternFill patternType="solid">
        <fgColor rgb="FFFFFFFF"/>
        <bgColor rgb="FFFFFFFF"/>
      </patternFill>
    </fill>
    <fill>
      <patternFill patternType="solid">
        <fgColor rgb="FFFFCD00"/>
        <bgColor rgb="FFFFFFFF"/>
      </patternFill>
    </fill>
    <fill>
      <patternFill patternType="solid">
        <fgColor rgb="FFEEECE1"/>
        <bgColor rgb="FF786E64"/>
      </patternFill>
    </fill>
    <fill>
      <patternFill patternType="solid">
        <fgColor rgb="FFEEECE1"/>
        <bgColor indexed="64"/>
      </patternFill>
    </fill>
    <fill>
      <patternFill patternType="solid">
        <fgColor rgb="FFEEECE1"/>
        <bgColor rgb="FFEEECE1"/>
      </patternFill>
    </fill>
    <fill>
      <patternFill patternType="solid">
        <fgColor rgb="FFFFCD00"/>
        <bgColor rgb="FFFFC000"/>
      </patternFill>
    </fill>
    <fill>
      <patternFill patternType="solid">
        <fgColor rgb="FFEEECE1"/>
        <bgColor rgb="FFFFFFFF"/>
      </patternFill>
    </fill>
    <fill>
      <patternFill patternType="solid">
        <fgColor theme="0"/>
        <bgColor rgb="FFFFFFFF"/>
      </patternFill>
    </fill>
  </fills>
  <borders count="124">
    <border>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10"/>
      </left>
      <right/>
      <top/>
      <bottom/>
      <diagonal/>
    </border>
    <border>
      <left/>
      <right/>
      <top style="medium">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top style="medium">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medium">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rgb="FFFF0000"/>
      </right>
      <top/>
      <bottom/>
      <diagonal/>
    </border>
    <border>
      <left style="medium">
        <color rgb="FFFBC603"/>
      </left>
      <right/>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bottom/>
      <diagonal/>
    </border>
    <border>
      <left/>
      <right style="thin">
        <color rgb="FFD1CCC9"/>
      </right>
      <top/>
      <bottom/>
      <diagonal/>
    </border>
    <border>
      <left style="thin">
        <color rgb="FFD1CCC9"/>
      </left>
      <right/>
      <top style="thin">
        <color rgb="FFD1CCC9"/>
      </top>
      <bottom style="thin">
        <color rgb="FFD1CCC9"/>
      </bottom>
      <diagonal/>
    </border>
    <border>
      <left/>
      <right/>
      <top style="thin">
        <color rgb="FFD1CCC9"/>
      </top>
      <bottom style="thin">
        <color rgb="FFD1CCC9"/>
      </bottom>
      <diagonal/>
    </border>
    <border>
      <left/>
      <right style="thin">
        <color rgb="FFD1CCC9"/>
      </right>
      <top style="thin">
        <color rgb="FFD1CCC9"/>
      </top>
      <bottom style="thin">
        <color rgb="FFD1CCC9"/>
      </bottom>
      <diagonal/>
    </border>
    <border>
      <left style="thin">
        <color rgb="FFD1CCC9"/>
      </left>
      <right/>
      <top/>
      <bottom/>
      <diagonal/>
    </border>
    <border>
      <left style="thin">
        <color rgb="FFD1CCC9"/>
      </left>
      <right/>
      <top style="thin">
        <color rgb="FFD1CCC9"/>
      </top>
      <bottom/>
      <diagonal/>
    </border>
    <border>
      <left/>
      <right/>
      <top style="thin">
        <color rgb="FFD1CCC9"/>
      </top>
      <bottom/>
      <diagonal/>
    </border>
    <border>
      <left/>
      <right style="thin">
        <color rgb="FFD1CCC9"/>
      </right>
      <top style="thin">
        <color rgb="FFD1CCC9"/>
      </top>
      <bottom/>
      <diagonal/>
    </border>
    <border>
      <left style="thin">
        <color rgb="FFD1CCC9"/>
      </left>
      <right/>
      <top/>
      <bottom style="thin">
        <color rgb="FFD1CCC9"/>
      </bottom>
      <diagonal/>
    </border>
    <border>
      <left/>
      <right/>
      <top/>
      <bottom style="thin">
        <color rgb="FFD1CCC9"/>
      </bottom>
      <diagonal/>
    </border>
    <border>
      <left/>
      <right style="thin">
        <color rgb="FFD1CCC9"/>
      </right>
      <top/>
      <bottom style="thin">
        <color rgb="FFD1CCC9"/>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style="thin">
        <color theme="0" tint="-0.14996795556505021"/>
      </top>
      <bottom/>
      <diagonal/>
    </border>
    <border>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style="thin">
        <color rgb="FF000000"/>
      </bottom>
      <diagonal/>
    </border>
    <border>
      <left style="medium">
        <color indexed="64"/>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bottom/>
      <diagonal/>
    </border>
    <border>
      <left style="medium">
        <color indexed="64"/>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medium">
        <color indexed="64"/>
      </left>
      <right/>
      <top style="medium">
        <color rgb="FF000000"/>
      </top>
      <bottom/>
      <diagonal/>
    </border>
    <border>
      <left/>
      <right/>
      <top style="medium">
        <color rgb="FF000000"/>
      </top>
      <bottom/>
      <diagonal/>
    </border>
    <border>
      <left style="thin">
        <color indexed="64"/>
      </left>
      <right style="thin">
        <color rgb="FF000000"/>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s>
  <cellStyleXfs count="14">
    <xf numFmtId="0" fontId="0" fillId="0" borderId="0"/>
    <xf numFmtId="164" fontId="4" fillId="0" borderId="0" applyFont="0" applyFill="0" applyBorder="0" applyAlignment="0" applyProtection="0"/>
    <xf numFmtId="0" fontId="3" fillId="0" borderId="0"/>
    <xf numFmtId="0" fontId="4" fillId="0" borderId="0"/>
    <xf numFmtId="0" fontId="46" fillId="2" borderId="0" applyFill="0" applyBorder="0" applyProtection="0">
      <alignment wrapText="1"/>
    </xf>
    <xf numFmtId="0" fontId="2" fillId="0" borderId="0"/>
    <xf numFmtId="0" fontId="4" fillId="0" borderId="0"/>
    <xf numFmtId="164" fontId="4" fillId="0" borderId="0" applyFont="0" applyFill="0" applyBorder="0" applyAlignment="0" applyProtection="0"/>
    <xf numFmtId="0" fontId="1" fillId="0" borderId="0"/>
    <xf numFmtId="0" fontId="45" fillId="0" borderId="0" applyAlignment="0">
      <alignment horizontal="justify" vertical="top" wrapText="1"/>
    </xf>
    <xf numFmtId="0" fontId="74" fillId="5" borderId="0">
      <alignment vertical="center" wrapText="1"/>
    </xf>
    <xf numFmtId="0" fontId="81" fillId="0" borderId="0" applyNumberFormat="0" applyFill="0" applyBorder="0" applyAlignment="0" applyProtection="0">
      <alignment vertical="top"/>
      <protection locked="0"/>
    </xf>
    <xf numFmtId="0" fontId="90" fillId="0" borderId="0">
      <alignment horizontal="justify" vertical="center" wrapText="1"/>
    </xf>
    <xf numFmtId="0" fontId="95" fillId="0" borderId="0"/>
  </cellStyleXfs>
  <cellXfs count="607">
    <xf numFmtId="0" fontId="0" fillId="0" borderId="0" xfId="0"/>
    <xf numFmtId="165" fontId="25" fillId="2" borderId="1" xfId="1" applyNumberFormat="1" applyFont="1" applyFill="1" applyBorder="1" applyAlignment="1">
      <alignment horizontal="left" vertical="center" wrapText="1"/>
    </xf>
    <xf numFmtId="165" fontId="25" fillId="2" borderId="7" xfId="1" applyNumberFormat="1" applyFont="1" applyFill="1" applyBorder="1" applyAlignment="1">
      <alignment horizontal="left" vertical="center" wrapText="1"/>
    </xf>
    <xf numFmtId="165" fontId="25" fillId="2" borderId="17" xfId="1" applyNumberFormat="1" applyFont="1" applyFill="1" applyBorder="1" applyAlignment="1">
      <alignment horizontal="left" vertical="center" wrapText="1"/>
    </xf>
    <xf numFmtId="165" fontId="25" fillId="2" borderId="18" xfId="1" applyNumberFormat="1" applyFont="1" applyFill="1" applyBorder="1" applyAlignment="1">
      <alignment horizontal="left" vertical="center" wrapText="1"/>
    </xf>
    <xf numFmtId="165" fontId="25" fillId="2" borderId="13" xfId="1" applyNumberFormat="1" applyFont="1" applyFill="1" applyBorder="1" applyAlignment="1">
      <alignment horizontal="left" vertical="center" wrapText="1"/>
    </xf>
    <xf numFmtId="165" fontId="21" fillId="2" borderId="24" xfId="1" applyNumberFormat="1" applyFont="1" applyFill="1" applyBorder="1" applyAlignment="1">
      <alignment horizontal="left" vertical="center" wrapText="1"/>
    </xf>
    <xf numFmtId="165" fontId="21" fillId="2" borderId="25" xfId="1" applyNumberFormat="1" applyFont="1" applyFill="1" applyBorder="1" applyAlignment="1">
      <alignment horizontal="left" vertical="center" wrapText="1"/>
    </xf>
    <xf numFmtId="165" fontId="21" fillId="2" borderId="26" xfId="1" applyNumberFormat="1" applyFont="1" applyFill="1" applyBorder="1" applyAlignment="1">
      <alignment horizontal="left" vertical="center" wrapText="1"/>
    </xf>
    <xf numFmtId="165" fontId="25" fillId="2" borderId="0" xfId="1" applyNumberFormat="1" applyFont="1" applyFill="1" applyBorder="1" applyAlignment="1">
      <alignment vertical="center" wrapText="1"/>
    </xf>
    <xf numFmtId="165" fontId="31" fillId="2" borderId="0" xfId="1" applyNumberFormat="1" applyFont="1" applyFill="1" applyBorder="1" applyAlignment="1">
      <alignment vertical="center" wrapText="1"/>
    </xf>
    <xf numFmtId="165" fontId="21" fillId="2" borderId="0" xfId="1" applyNumberFormat="1" applyFont="1" applyFill="1" applyBorder="1" applyAlignment="1">
      <alignment horizontal="left" vertical="center" wrapText="1"/>
    </xf>
    <xf numFmtId="165" fontId="21" fillId="2" borderId="35" xfId="1" applyNumberFormat="1" applyFont="1" applyFill="1" applyBorder="1" applyAlignment="1">
      <alignment horizontal="left" vertical="center" wrapText="1"/>
    </xf>
    <xf numFmtId="165" fontId="21" fillId="2" borderId="36" xfId="1" applyNumberFormat="1" applyFont="1" applyFill="1" applyBorder="1" applyAlignment="1">
      <alignment horizontal="left" vertical="center" wrapText="1"/>
    </xf>
    <xf numFmtId="165" fontId="25" fillId="2" borderId="8" xfId="1" applyNumberFormat="1" applyFont="1" applyFill="1" applyBorder="1" applyAlignment="1">
      <alignment horizontal="left" vertical="center" wrapText="1"/>
    </xf>
    <xf numFmtId="165" fontId="21" fillId="2" borderId="42" xfId="1" applyNumberFormat="1" applyFont="1" applyFill="1" applyBorder="1" applyAlignment="1">
      <alignment horizontal="left" vertical="center" wrapText="1"/>
    </xf>
    <xf numFmtId="165" fontId="25" fillId="3" borderId="38" xfId="1" applyNumberFormat="1" applyFont="1" applyFill="1" applyBorder="1" applyAlignment="1">
      <alignment vertical="center" wrapText="1"/>
    </xf>
    <xf numFmtId="165" fontId="25" fillId="3" borderId="12" xfId="1" applyNumberFormat="1" applyFont="1" applyFill="1" applyBorder="1" applyAlignment="1">
      <alignment vertical="center" wrapText="1"/>
    </xf>
    <xf numFmtId="165" fontId="25" fillId="3" borderId="20" xfId="1" applyNumberFormat="1" applyFont="1" applyFill="1" applyBorder="1" applyAlignment="1">
      <alignment vertical="center" wrapText="1"/>
    </xf>
    <xf numFmtId="165" fontId="31" fillId="3" borderId="1" xfId="1" applyNumberFormat="1" applyFont="1" applyFill="1" applyBorder="1" applyAlignment="1">
      <alignment vertical="center" wrapText="1"/>
    </xf>
    <xf numFmtId="165" fontId="31" fillId="3" borderId="11" xfId="1" applyNumberFormat="1" applyFont="1" applyFill="1" applyBorder="1" applyAlignment="1">
      <alignment vertical="center" wrapText="1"/>
    </xf>
    <xf numFmtId="165" fontId="31" fillId="3" borderId="23" xfId="1" applyNumberFormat="1" applyFont="1" applyFill="1" applyBorder="1" applyAlignment="1">
      <alignment vertical="center" wrapText="1"/>
    </xf>
    <xf numFmtId="165" fontId="31" fillId="3" borderId="47" xfId="1" applyNumberFormat="1" applyFont="1" applyFill="1" applyBorder="1" applyAlignment="1">
      <alignment vertical="center" wrapText="1"/>
    </xf>
    <xf numFmtId="165" fontId="31" fillId="3" borderId="46" xfId="1" applyNumberFormat="1" applyFont="1" applyFill="1" applyBorder="1" applyAlignment="1">
      <alignment vertical="center" wrapText="1"/>
    </xf>
    <xf numFmtId="165" fontId="31" fillId="3" borderId="48" xfId="1" applyNumberFormat="1" applyFont="1" applyFill="1" applyBorder="1" applyAlignment="1">
      <alignment vertical="center" wrapText="1"/>
    </xf>
    <xf numFmtId="165" fontId="31" fillId="3" borderId="40" xfId="1" applyNumberFormat="1" applyFont="1" applyFill="1" applyBorder="1" applyAlignment="1">
      <alignment vertical="center" wrapText="1"/>
    </xf>
    <xf numFmtId="165" fontId="31" fillId="3" borderId="2" xfId="1" applyNumberFormat="1" applyFont="1" applyFill="1" applyBorder="1" applyAlignment="1">
      <alignment vertical="center" wrapText="1"/>
    </xf>
    <xf numFmtId="165" fontId="31" fillId="3" borderId="0" xfId="1" applyNumberFormat="1" applyFont="1" applyFill="1" applyBorder="1" applyAlignment="1">
      <alignment vertical="center" wrapText="1"/>
    </xf>
    <xf numFmtId="165" fontId="31" fillId="3" borderId="49" xfId="1" applyNumberFormat="1" applyFont="1" applyFill="1" applyBorder="1" applyAlignment="1">
      <alignment vertical="center" wrapText="1"/>
    </xf>
    <xf numFmtId="165" fontId="31" fillId="3" borderId="50" xfId="1" applyNumberFormat="1" applyFont="1" applyFill="1" applyBorder="1" applyAlignment="1">
      <alignment vertical="center" wrapText="1"/>
    </xf>
    <xf numFmtId="165" fontId="31" fillId="3" borderId="51" xfId="1" applyNumberFormat="1" applyFont="1" applyFill="1" applyBorder="1" applyAlignment="1">
      <alignment vertical="center" wrapText="1"/>
    </xf>
    <xf numFmtId="165" fontId="31" fillId="3" borderId="15" xfId="1" applyNumberFormat="1" applyFont="1" applyFill="1" applyBorder="1" applyAlignment="1">
      <alignment vertical="center" wrapText="1"/>
    </xf>
    <xf numFmtId="165" fontId="31" fillId="3" borderId="10" xfId="1" applyNumberFormat="1" applyFont="1" applyFill="1" applyBorder="1" applyAlignment="1">
      <alignment vertical="center" wrapText="1"/>
    </xf>
    <xf numFmtId="165" fontId="31" fillId="3" borderId="52" xfId="1" applyNumberFormat="1" applyFont="1" applyFill="1" applyBorder="1" applyAlignment="1">
      <alignment vertical="center" wrapText="1"/>
    </xf>
    <xf numFmtId="165" fontId="21" fillId="3" borderId="6" xfId="1" applyNumberFormat="1" applyFont="1" applyFill="1" applyBorder="1" applyAlignment="1">
      <alignment horizontal="left" vertical="center" wrapText="1"/>
    </xf>
    <xf numFmtId="165" fontId="21" fillId="3" borderId="5" xfId="1" applyNumberFormat="1" applyFont="1" applyFill="1" applyBorder="1" applyAlignment="1">
      <alignment horizontal="left" vertical="center" wrapText="1"/>
    </xf>
    <xf numFmtId="165" fontId="21" fillId="3" borderId="17" xfId="1" applyNumberFormat="1" applyFont="1" applyFill="1" applyBorder="1" applyAlignment="1">
      <alignment horizontal="left" vertical="center" wrapText="1"/>
    </xf>
    <xf numFmtId="165" fontId="21" fillId="3" borderId="35" xfId="1" applyNumberFormat="1" applyFont="1" applyFill="1" applyBorder="1" applyAlignment="1">
      <alignment horizontal="left" vertical="center" wrapText="1"/>
    </xf>
    <xf numFmtId="165" fontId="21" fillId="3" borderId="54" xfId="1" applyNumberFormat="1" applyFont="1" applyFill="1" applyBorder="1" applyAlignment="1">
      <alignment horizontal="left" vertical="center" wrapText="1"/>
    </xf>
    <xf numFmtId="165" fontId="21" fillId="3" borderId="36" xfId="1" applyNumberFormat="1" applyFont="1" applyFill="1" applyBorder="1" applyAlignment="1">
      <alignment horizontal="left" vertical="center" wrapText="1"/>
    </xf>
    <xf numFmtId="165" fontId="25" fillId="3" borderId="19" xfId="1" applyNumberFormat="1" applyFont="1" applyFill="1" applyBorder="1" applyAlignment="1">
      <alignment vertical="center" wrapText="1"/>
    </xf>
    <xf numFmtId="165" fontId="25" fillId="3" borderId="40" xfId="1" applyNumberFormat="1" applyFont="1" applyFill="1" applyBorder="1" applyAlignment="1">
      <alignment vertical="center" wrapText="1"/>
    </xf>
    <xf numFmtId="165" fontId="25" fillId="3" borderId="21" xfId="1" applyNumberFormat="1" applyFont="1" applyFill="1" applyBorder="1" applyAlignment="1">
      <alignment vertical="center" wrapText="1"/>
    </xf>
    <xf numFmtId="165" fontId="25" fillId="3" borderId="2" xfId="1" applyNumberFormat="1" applyFont="1" applyFill="1" applyBorder="1" applyAlignment="1">
      <alignment vertical="center" wrapText="1"/>
    </xf>
    <xf numFmtId="165" fontId="25" fillId="3" borderId="15" xfId="1" applyNumberFormat="1" applyFont="1" applyFill="1" applyBorder="1" applyAlignment="1">
      <alignment vertical="center" wrapText="1"/>
    </xf>
    <xf numFmtId="165" fontId="25" fillId="3" borderId="27" xfId="1" applyNumberFormat="1" applyFont="1" applyFill="1" applyBorder="1" applyAlignment="1">
      <alignment vertical="center" wrapText="1"/>
    </xf>
    <xf numFmtId="165" fontId="25" fillId="3" borderId="10" xfId="1" applyNumberFormat="1" applyFont="1" applyFill="1" applyBorder="1" applyAlignment="1">
      <alignment vertical="center" wrapText="1"/>
    </xf>
    <xf numFmtId="165" fontId="25" fillId="3" borderId="39" xfId="1" applyNumberFormat="1" applyFont="1" applyFill="1" applyBorder="1" applyAlignment="1">
      <alignment vertical="center" wrapText="1"/>
    </xf>
    <xf numFmtId="165" fontId="25" fillId="3" borderId="9" xfId="1" applyNumberFormat="1" applyFont="1" applyFill="1" applyBorder="1" applyAlignment="1">
      <alignment vertical="center" wrapText="1"/>
    </xf>
    <xf numFmtId="0" fontId="5" fillId="2" borderId="0" xfId="3" applyFont="1" applyFill="1"/>
    <xf numFmtId="0" fontId="4" fillId="2" borderId="0" xfId="3" applyFill="1"/>
    <xf numFmtId="0" fontId="10" fillId="3" borderId="0" xfId="3" applyFont="1" applyFill="1"/>
    <xf numFmtId="0" fontId="7" fillId="3" borderId="0" xfId="3" applyFont="1" applyFill="1"/>
    <xf numFmtId="0" fontId="13" fillId="3" borderId="0" xfId="3" applyFont="1" applyFill="1" applyBorder="1" applyAlignment="1">
      <alignment horizontal="left" vertical="center" wrapText="1"/>
    </xf>
    <xf numFmtId="0" fontId="13" fillId="3" borderId="0" xfId="3" applyFont="1" applyFill="1" applyBorder="1" applyAlignment="1">
      <alignment vertical="center" wrapText="1"/>
    </xf>
    <xf numFmtId="0" fontId="23" fillId="2" borderId="0" xfId="3" applyFont="1" applyFill="1" applyAlignment="1">
      <alignment horizontal="left" vertical="center"/>
    </xf>
    <xf numFmtId="0" fontId="9" fillId="2" borderId="0" xfId="3" applyFont="1" applyFill="1" applyBorder="1" applyAlignment="1">
      <alignment vertical="top" wrapText="1"/>
    </xf>
    <xf numFmtId="0" fontId="9" fillId="3" borderId="0" xfId="3" applyFont="1" applyFill="1" applyBorder="1" applyAlignment="1">
      <alignment vertical="top" wrapText="1"/>
    </xf>
    <xf numFmtId="0" fontId="32" fillId="3" borderId="0" xfId="3" applyFont="1" applyFill="1" applyBorder="1" applyAlignment="1">
      <alignment horizontal="center" vertical="center"/>
    </xf>
    <xf numFmtId="0" fontId="7" fillId="3" borderId="0" xfId="3" applyFont="1" applyFill="1" applyBorder="1"/>
    <xf numFmtId="0" fontId="19" fillId="3" borderId="0" xfId="3" applyFont="1" applyFill="1" applyBorder="1" applyAlignment="1">
      <alignment horizontal="left" vertical="center" wrapText="1"/>
    </xf>
    <xf numFmtId="0" fontId="21" fillId="3" borderId="0" xfId="3" applyFont="1" applyFill="1" applyBorder="1" applyAlignment="1">
      <alignment horizontal="left" vertical="center" wrapText="1"/>
    </xf>
    <xf numFmtId="0" fontId="19" fillId="3" borderId="7" xfId="3" applyFont="1" applyFill="1" applyBorder="1" applyAlignment="1">
      <alignment horizontal="center" vertical="center" wrapText="1"/>
    </xf>
    <xf numFmtId="0" fontId="19" fillId="3" borderId="45" xfId="3" applyFont="1" applyFill="1" applyBorder="1" applyAlignment="1">
      <alignment horizontal="center" vertical="center" wrapText="1"/>
    </xf>
    <xf numFmtId="0" fontId="7" fillId="3" borderId="0" xfId="3" applyFont="1" applyFill="1" applyAlignment="1">
      <alignment vertical="center"/>
    </xf>
    <xf numFmtId="0" fontId="31" fillId="3" borderId="46" xfId="3" applyNumberFormat="1" applyFont="1" applyFill="1" applyBorder="1" applyAlignment="1">
      <alignment horizontal="left" vertical="center" wrapText="1"/>
    </xf>
    <xf numFmtId="0" fontId="31" fillId="3" borderId="44" xfId="3" applyNumberFormat="1" applyFont="1" applyFill="1" applyBorder="1" applyAlignment="1">
      <alignment horizontal="left" vertical="center" wrapText="1"/>
    </xf>
    <xf numFmtId="0" fontId="31" fillId="3" borderId="14" xfId="3" applyNumberFormat="1" applyFont="1" applyFill="1" applyBorder="1" applyAlignment="1">
      <alignment horizontal="left" vertical="center" wrapText="1"/>
    </xf>
    <xf numFmtId="0" fontId="31" fillId="3" borderId="53" xfId="3" applyNumberFormat="1" applyFont="1" applyFill="1" applyBorder="1" applyAlignment="1">
      <alignment horizontal="left" vertical="center" wrapText="1"/>
    </xf>
    <xf numFmtId="0" fontId="6" fillId="3" borderId="0" xfId="3" applyFont="1" applyFill="1" applyBorder="1" applyAlignment="1">
      <alignment vertical="center" wrapText="1"/>
    </xf>
    <xf numFmtId="0" fontId="25" fillId="3" borderId="0" xfId="3" applyFont="1" applyFill="1" applyBorder="1" applyAlignment="1">
      <alignment vertical="center" wrapText="1"/>
    </xf>
    <xf numFmtId="0" fontId="31" fillId="3" borderId="21" xfId="3" applyFont="1" applyFill="1" applyBorder="1" applyAlignment="1">
      <alignment horizontal="left" vertical="center" wrapText="1"/>
    </xf>
    <xf numFmtId="0" fontId="25" fillId="3" borderId="0" xfId="3" applyFont="1" applyFill="1" applyBorder="1" applyAlignment="1">
      <alignment horizontal="left" vertical="center" wrapText="1"/>
    </xf>
    <xf numFmtId="0" fontId="31" fillId="3" borderId="27" xfId="3" applyFont="1" applyFill="1" applyBorder="1" applyAlignment="1">
      <alignment horizontal="left" vertical="center" wrapText="1"/>
    </xf>
    <xf numFmtId="0" fontId="25" fillId="3" borderId="52" xfId="3" applyFont="1" applyFill="1" applyBorder="1" applyAlignment="1">
      <alignment horizontal="left" vertical="center" wrapText="1"/>
    </xf>
    <xf numFmtId="0" fontId="31" fillId="3" borderId="22" xfId="3" applyFont="1" applyFill="1" applyBorder="1" applyAlignment="1">
      <alignment horizontal="left" vertical="center" wrapText="1"/>
    </xf>
    <xf numFmtId="0" fontId="12" fillId="3" borderId="23" xfId="3" applyFont="1" applyFill="1" applyBorder="1" applyAlignment="1">
      <alignment vertical="top"/>
    </xf>
    <xf numFmtId="0" fontId="9" fillId="3" borderId="1" xfId="3" applyFont="1" applyFill="1" applyBorder="1" applyAlignment="1">
      <alignment vertical="top" wrapText="1"/>
    </xf>
    <xf numFmtId="0" fontId="9" fillId="3" borderId="11" xfId="3" applyFont="1" applyFill="1" applyBorder="1" applyAlignment="1">
      <alignment vertical="top" wrapText="1"/>
    </xf>
    <xf numFmtId="0" fontId="7" fillId="3" borderId="11" xfId="3" applyFont="1" applyFill="1" applyBorder="1"/>
    <xf numFmtId="0" fontId="6" fillId="3" borderId="0" xfId="3" applyFont="1" applyFill="1" applyBorder="1" applyAlignment="1">
      <alignment vertical="top" wrapText="1"/>
    </xf>
    <xf numFmtId="0" fontId="7" fillId="0" borderId="0" xfId="3" applyFont="1"/>
    <xf numFmtId="0" fontId="7" fillId="2" borderId="0" xfId="3" applyFont="1" applyFill="1"/>
    <xf numFmtId="0" fontId="12" fillId="2" borderId="0" xfId="3" applyFont="1" applyFill="1" applyBorder="1" applyAlignment="1">
      <alignment horizontal="left" vertical="top"/>
    </xf>
    <xf numFmtId="0" fontId="4" fillId="2" borderId="0" xfId="3" applyFill="1" applyAlignment="1">
      <alignment vertical="top"/>
    </xf>
    <xf numFmtId="0" fontId="10" fillId="2" borderId="0" xfId="3" applyFont="1" applyFill="1"/>
    <xf numFmtId="0" fontId="13" fillId="2" borderId="0" xfId="3" applyFont="1" applyFill="1" applyBorder="1" applyAlignment="1">
      <alignment vertical="center" wrapText="1"/>
    </xf>
    <xf numFmtId="0" fontId="13" fillId="2" borderId="0" xfId="3" applyFont="1" applyFill="1" applyBorder="1" applyAlignment="1">
      <alignment horizontal="left" vertical="center" wrapText="1"/>
    </xf>
    <xf numFmtId="0" fontId="17" fillId="2" borderId="0" xfId="3" applyFont="1" applyFill="1" applyAlignment="1">
      <alignment vertical="center" wrapText="1"/>
    </xf>
    <xf numFmtId="0" fontId="10" fillId="2" borderId="0" xfId="3" applyFont="1" applyFill="1" applyBorder="1"/>
    <xf numFmtId="0" fontId="7" fillId="2" borderId="0" xfId="3" applyFont="1" applyFill="1" applyAlignment="1">
      <alignment vertical="center"/>
    </xf>
    <xf numFmtId="0" fontId="47" fillId="2" borderId="0" xfId="3" applyFont="1" applyFill="1" applyAlignment="1">
      <alignment horizontal="left" vertical="center"/>
    </xf>
    <xf numFmtId="0" fontId="7" fillId="0" borderId="0" xfId="3" applyFont="1" applyAlignment="1">
      <alignment vertical="center"/>
    </xf>
    <xf numFmtId="0" fontId="7" fillId="2" borderId="0" xfId="3" applyFont="1" applyFill="1" applyBorder="1" applyAlignment="1">
      <alignment vertical="center"/>
    </xf>
    <xf numFmtId="0" fontId="23" fillId="2" borderId="0" xfId="3" applyFont="1" applyFill="1" applyBorder="1" applyAlignment="1">
      <alignment horizontal="left" vertical="center"/>
    </xf>
    <xf numFmtId="0" fontId="47" fillId="2" borderId="0" xfId="3" applyFont="1" applyFill="1" applyBorder="1" applyAlignment="1">
      <alignment horizontal="left" vertical="center"/>
    </xf>
    <xf numFmtId="0" fontId="32" fillId="2" borderId="0" xfId="3" applyFont="1" applyFill="1" applyBorder="1" applyAlignment="1">
      <alignment horizontal="center" vertical="center"/>
    </xf>
    <xf numFmtId="0" fontId="19" fillId="2" borderId="7" xfId="3" applyFont="1" applyFill="1" applyBorder="1" applyAlignment="1">
      <alignment horizontal="center" vertical="center" wrapText="1"/>
    </xf>
    <xf numFmtId="0" fontId="25" fillId="2" borderId="12" xfId="3" applyFont="1" applyFill="1" applyBorder="1" applyAlignment="1">
      <alignment vertical="center" wrapText="1"/>
    </xf>
    <xf numFmtId="0" fontId="25" fillId="2" borderId="38" xfId="3" applyFont="1" applyFill="1" applyBorder="1" applyAlignment="1">
      <alignment vertical="center" wrapText="1"/>
    </xf>
    <xf numFmtId="0" fontId="31" fillId="2" borderId="15" xfId="3" applyFont="1" applyFill="1" applyBorder="1" applyAlignment="1">
      <alignment vertical="center" wrapText="1"/>
    </xf>
    <xf numFmtId="0" fontId="31" fillId="2" borderId="10" xfId="3" applyFont="1" applyFill="1" applyBorder="1" applyAlignment="1">
      <alignment vertical="center" wrapText="1"/>
    </xf>
    <xf numFmtId="0" fontId="31" fillId="2" borderId="11" xfId="3" applyFont="1" applyFill="1" applyBorder="1" applyAlignment="1">
      <alignment vertical="center" wrapText="1"/>
    </xf>
    <xf numFmtId="0" fontId="31" fillId="2" borderId="1" xfId="3" applyFont="1" applyFill="1" applyBorder="1" applyAlignment="1">
      <alignment vertical="center" wrapText="1"/>
    </xf>
    <xf numFmtId="0" fontId="25" fillId="2" borderId="15" xfId="3" applyFont="1" applyFill="1" applyBorder="1" applyAlignment="1">
      <alignment vertical="center" wrapText="1"/>
    </xf>
    <xf numFmtId="0" fontId="25" fillId="2" borderId="10" xfId="3" applyFont="1" applyFill="1" applyBorder="1" applyAlignment="1">
      <alignment vertical="center" wrapText="1"/>
    </xf>
    <xf numFmtId="165" fontId="23" fillId="2" borderId="8" xfId="1" applyNumberFormat="1" applyFont="1" applyFill="1" applyBorder="1" applyAlignment="1">
      <alignment vertical="center" wrapText="1"/>
    </xf>
    <xf numFmtId="165" fontId="23" fillId="2" borderId="13" xfId="1" applyNumberFormat="1" applyFont="1" applyFill="1" applyBorder="1" applyAlignment="1">
      <alignment vertical="center" wrapText="1"/>
    </xf>
    <xf numFmtId="165" fontId="22" fillId="2" borderId="9" xfId="1" applyNumberFormat="1" applyFont="1" applyFill="1" applyBorder="1" applyAlignment="1">
      <alignment vertical="center" wrapText="1"/>
    </xf>
    <xf numFmtId="165" fontId="22" fillId="2" borderId="39" xfId="1" applyNumberFormat="1" applyFont="1" applyFill="1" applyBorder="1" applyAlignment="1">
      <alignment vertical="center" wrapText="1"/>
    </xf>
    <xf numFmtId="165" fontId="22" fillId="2" borderId="10" xfId="1" applyNumberFormat="1" applyFont="1" applyFill="1" applyBorder="1" applyAlignment="1">
      <alignment vertical="center" wrapText="1"/>
    </xf>
    <xf numFmtId="165" fontId="22" fillId="2" borderId="15" xfId="1" applyNumberFormat="1" applyFont="1" applyFill="1" applyBorder="1" applyAlignment="1">
      <alignment vertical="center" wrapText="1"/>
    </xf>
    <xf numFmtId="165" fontId="22" fillId="2" borderId="2" xfId="1" applyNumberFormat="1" applyFont="1" applyFill="1" applyBorder="1" applyAlignment="1">
      <alignment vertical="center" wrapText="1"/>
    </xf>
    <xf numFmtId="165" fontId="22" fillId="2" borderId="40" xfId="1" applyNumberFormat="1" applyFont="1" applyFill="1" applyBorder="1" applyAlignment="1">
      <alignment vertical="center" wrapText="1"/>
    </xf>
    <xf numFmtId="165" fontId="24" fillId="2" borderId="15" xfId="1" applyNumberFormat="1" applyFont="1" applyFill="1" applyBorder="1" applyAlignment="1">
      <alignment vertical="center" wrapText="1"/>
    </xf>
    <xf numFmtId="165" fontId="24" fillId="2" borderId="10" xfId="1" applyNumberFormat="1" applyFont="1" applyFill="1" applyBorder="1" applyAlignment="1">
      <alignment vertical="center" wrapText="1"/>
    </xf>
    <xf numFmtId="165" fontId="24" fillId="2" borderId="11" xfId="1" applyNumberFormat="1" applyFont="1" applyFill="1" applyBorder="1" applyAlignment="1">
      <alignment vertical="center" wrapText="1"/>
    </xf>
    <xf numFmtId="165" fontId="24" fillId="2" borderId="1" xfId="1" applyNumberFormat="1" applyFont="1" applyFill="1" applyBorder="1" applyAlignment="1">
      <alignment vertical="center" wrapText="1"/>
    </xf>
    <xf numFmtId="165" fontId="23" fillId="2" borderId="12" xfId="1" applyNumberFormat="1" applyFont="1" applyFill="1" applyBorder="1" applyAlignment="1">
      <alignment vertical="center" wrapText="1"/>
    </xf>
    <xf numFmtId="165" fontId="23" fillId="2" borderId="38" xfId="1" applyNumberFormat="1" applyFont="1" applyFill="1" applyBorder="1" applyAlignment="1">
      <alignment vertical="center" wrapText="1"/>
    </xf>
    <xf numFmtId="165" fontId="22" fillId="2" borderId="11" xfId="1" applyNumberFormat="1" applyFont="1" applyFill="1" applyBorder="1" applyAlignment="1">
      <alignment vertical="center" wrapText="1"/>
    </xf>
    <xf numFmtId="165" fontId="22" fillId="2" borderId="1" xfId="1" applyNumberFormat="1" applyFont="1" applyFill="1" applyBorder="1" applyAlignment="1">
      <alignment vertical="center" wrapText="1"/>
    </xf>
    <xf numFmtId="165" fontId="22" fillId="2" borderId="14" xfId="1" applyNumberFormat="1" applyFont="1" applyFill="1" applyBorder="1" applyAlignment="1">
      <alignment vertical="center" wrapText="1"/>
    </xf>
    <xf numFmtId="165" fontId="22" fillId="2" borderId="41" xfId="1" applyNumberFormat="1" applyFont="1" applyFill="1" applyBorder="1" applyAlignment="1">
      <alignment vertical="center" wrapText="1"/>
    </xf>
    <xf numFmtId="165" fontId="22" fillId="2" borderId="6" xfId="1" applyNumberFormat="1" applyFont="1" applyFill="1" applyBorder="1" applyAlignment="1">
      <alignment vertical="center" wrapText="1"/>
    </xf>
    <xf numFmtId="165" fontId="22" fillId="2" borderId="17" xfId="1" applyNumberFormat="1" applyFont="1" applyFill="1" applyBorder="1" applyAlignment="1">
      <alignment vertical="center" wrapText="1"/>
    </xf>
    <xf numFmtId="165" fontId="23" fillId="2" borderId="35" xfId="1" applyNumberFormat="1" applyFont="1" applyFill="1" applyBorder="1" applyAlignment="1">
      <alignment vertical="center" wrapText="1"/>
    </xf>
    <xf numFmtId="165" fontId="23" fillId="2" borderId="36" xfId="1" applyNumberFormat="1" applyFont="1" applyFill="1" applyBorder="1" applyAlignment="1">
      <alignment vertical="center" wrapText="1"/>
    </xf>
    <xf numFmtId="0" fontId="48" fillId="2" borderId="0" xfId="3" applyFont="1" applyFill="1" applyBorder="1" applyAlignment="1">
      <alignment vertical="center" wrapText="1"/>
    </xf>
    <xf numFmtId="165" fontId="23" fillId="2" borderId="0" xfId="1" applyNumberFormat="1" applyFont="1" applyFill="1" applyBorder="1" applyAlignment="1">
      <alignment vertical="center" wrapText="1"/>
    </xf>
    <xf numFmtId="165" fontId="22" fillId="2" borderId="7" xfId="1" applyNumberFormat="1" applyFont="1" applyFill="1" applyBorder="1" applyAlignment="1">
      <alignment vertical="center" wrapText="1"/>
    </xf>
    <xf numFmtId="164" fontId="22" fillId="2" borderId="7" xfId="1" applyFont="1" applyFill="1" applyBorder="1" applyAlignment="1">
      <alignment vertical="center" wrapText="1"/>
    </xf>
    <xf numFmtId="0" fontId="12" fillId="2" borderId="0" xfId="3" applyFont="1" applyFill="1" applyBorder="1" applyAlignment="1">
      <alignment vertical="top"/>
    </xf>
    <xf numFmtId="0" fontId="50" fillId="2" borderId="0" xfId="3" applyFont="1" applyFill="1" applyBorder="1" applyAlignment="1">
      <alignment horizontal="left" vertical="center"/>
    </xf>
    <xf numFmtId="0" fontId="28" fillId="2" borderId="0" xfId="3" applyFont="1" applyFill="1" applyBorder="1" applyAlignment="1">
      <alignment horizontal="left" vertical="center"/>
    </xf>
    <xf numFmtId="0" fontId="9" fillId="2" borderId="0" xfId="3" applyFont="1" applyFill="1" applyBorder="1" applyAlignment="1">
      <alignment vertical="center" wrapText="1"/>
    </xf>
    <xf numFmtId="0" fontId="7" fillId="2" borderId="0" xfId="3" applyFont="1" applyFill="1" applyBorder="1"/>
    <xf numFmtId="0" fontId="19" fillId="2" borderId="0" xfId="3" applyFont="1" applyFill="1" applyBorder="1" applyAlignment="1">
      <alignment horizontal="center" vertical="center" wrapText="1"/>
    </xf>
    <xf numFmtId="0" fontId="12" fillId="2" borderId="0" xfId="3" applyFont="1" applyFill="1" applyBorder="1" applyAlignment="1">
      <alignment vertical="top" wrapText="1"/>
    </xf>
    <xf numFmtId="0" fontId="6" fillId="2" borderId="0" xfId="3" applyFont="1" applyFill="1" applyBorder="1" applyAlignment="1">
      <alignment vertical="center" wrapText="1"/>
    </xf>
    <xf numFmtId="0" fontId="25" fillId="2" borderId="0" xfId="3" applyFont="1" applyFill="1" applyBorder="1" applyAlignment="1">
      <alignment vertical="center" wrapText="1"/>
    </xf>
    <xf numFmtId="0" fontId="34" fillId="2" borderId="0" xfId="3" applyFont="1" applyFill="1" applyBorder="1" applyAlignment="1">
      <alignment vertical="center"/>
    </xf>
    <xf numFmtId="0" fontId="28" fillId="2" borderId="0" xfId="3" applyFont="1" applyFill="1" applyBorder="1" applyAlignment="1">
      <alignment vertical="center"/>
    </xf>
    <xf numFmtId="0" fontId="6" fillId="2" borderId="0" xfId="3" applyFont="1" applyFill="1" applyBorder="1" applyAlignment="1">
      <alignment vertical="top" wrapText="1"/>
    </xf>
    <xf numFmtId="0" fontId="18" fillId="2" borderId="3" xfId="3" applyFont="1" applyFill="1" applyBorder="1" applyAlignment="1">
      <alignment vertical="center"/>
    </xf>
    <xf numFmtId="0" fontId="13" fillId="2" borderId="0" xfId="3" applyFont="1" applyFill="1" applyBorder="1" applyAlignment="1">
      <alignment wrapText="1"/>
    </xf>
    <xf numFmtId="0" fontId="14" fillId="2" borderId="0" xfId="3" applyFont="1" applyFill="1" applyBorder="1" applyAlignment="1">
      <alignment horizontal="left" vertical="top" wrapText="1"/>
    </xf>
    <xf numFmtId="0" fontId="15" fillId="2" borderId="0" xfId="3" applyFont="1" applyFill="1" applyAlignment="1">
      <alignment horizontal="left" vertical="center" wrapText="1"/>
    </xf>
    <xf numFmtId="0" fontId="20" fillId="2" borderId="0" xfId="3" applyFont="1" applyFill="1" applyAlignment="1">
      <alignment horizontal="center"/>
    </xf>
    <xf numFmtId="0" fontId="8" fillId="2" borderId="0" xfId="3" applyFont="1" applyFill="1" applyAlignment="1">
      <alignment horizontal="center"/>
    </xf>
    <xf numFmtId="0" fontId="10" fillId="2" borderId="0" xfId="3" applyFont="1" applyFill="1" applyBorder="1" applyAlignment="1">
      <alignment vertical="center" wrapText="1"/>
    </xf>
    <xf numFmtId="0" fontId="33" fillId="2" borderId="0" xfId="3" applyFont="1" applyFill="1" applyBorder="1" applyAlignment="1">
      <alignment vertical="center"/>
    </xf>
    <xf numFmtId="0" fontId="27" fillId="2" borderId="7" xfId="3" applyFont="1" applyFill="1" applyBorder="1" applyAlignment="1">
      <alignment horizontal="center" vertical="center" wrapText="1"/>
    </xf>
    <xf numFmtId="0" fontId="25" fillId="2" borderId="38" xfId="3" applyFont="1" applyFill="1" applyBorder="1" applyAlignment="1">
      <alignment horizontal="left" wrapText="1"/>
    </xf>
    <xf numFmtId="0" fontId="25" fillId="2" borderId="16" xfId="3" applyFont="1" applyFill="1" applyBorder="1" applyAlignment="1">
      <alignment horizontal="left" vertical="center"/>
    </xf>
    <xf numFmtId="0" fontId="25" fillId="2" borderId="1" xfId="3" applyFont="1" applyFill="1" applyBorder="1" applyAlignment="1">
      <alignment horizontal="left" vertical="top" wrapText="1"/>
    </xf>
    <xf numFmtId="0" fontId="25" fillId="2" borderId="7" xfId="3" applyFont="1" applyFill="1" applyBorder="1" applyAlignment="1">
      <alignment horizontal="left" vertical="center" wrapText="1"/>
    </xf>
    <xf numFmtId="0" fontId="11" fillId="2" borderId="0" xfId="3" applyFont="1" applyFill="1" applyBorder="1" applyAlignment="1">
      <alignment vertical="top"/>
    </xf>
    <xf numFmtId="0" fontId="9" fillId="2" borderId="0" xfId="3" applyFont="1" applyFill="1" applyBorder="1"/>
    <xf numFmtId="0" fontId="5" fillId="2" borderId="0" xfId="3" applyFont="1" applyFill="1" applyBorder="1" applyAlignment="1"/>
    <xf numFmtId="0" fontId="5" fillId="0" borderId="0" xfId="3" applyFont="1"/>
    <xf numFmtId="0" fontId="5" fillId="2" borderId="29" xfId="3" applyFont="1" applyFill="1" applyBorder="1"/>
    <xf numFmtId="0" fontId="5" fillId="2" borderId="30" xfId="3" applyFont="1" applyFill="1" applyBorder="1"/>
    <xf numFmtId="0" fontId="5" fillId="2" borderId="28" xfId="3" applyFont="1" applyFill="1" applyBorder="1"/>
    <xf numFmtId="0" fontId="5" fillId="2" borderId="31" xfId="3" applyFont="1" applyFill="1" applyBorder="1"/>
    <xf numFmtId="0" fontId="4" fillId="2" borderId="28" xfId="3" applyFill="1" applyBorder="1"/>
    <xf numFmtId="0" fontId="4" fillId="2" borderId="31" xfId="3" applyFill="1" applyBorder="1"/>
    <xf numFmtId="0" fontId="4" fillId="2" borderId="28" xfId="3" applyFill="1" applyBorder="1" applyAlignment="1">
      <alignment vertical="top"/>
    </xf>
    <xf numFmtId="0" fontId="4" fillId="2" borderId="31" xfId="3" applyFill="1" applyBorder="1" applyAlignment="1">
      <alignment vertical="top"/>
    </xf>
    <xf numFmtId="0" fontId="4" fillId="2" borderId="32" xfId="3" applyFill="1" applyBorder="1"/>
    <xf numFmtId="0" fontId="4" fillId="2" borderId="33" xfId="3" applyFill="1" applyBorder="1"/>
    <xf numFmtId="0" fontId="4" fillId="2" borderId="34" xfId="3" applyFill="1" applyBorder="1"/>
    <xf numFmtId="0" fontId="7" fillId="2" borderId="0" xfId="5" applyFont="1" applyFill="1"/>
    <xf numFmtId="0" fontId="10" fillId="2" borderId="0" xfId="5" applyFont="1" applyFill="1"/>
    <xf numFmtId="0" fontId="2" fillId="0" borderId="0" xfId="5"/>
    <xf numFmtId="0" fontId="10" fillId="2" borderId="0" xfId="5" applyFont="1" applyFill="1" applyBorder="1"/>
    <xf numFmtId="0" fontId="20" fillId="2" borderId="0" xfId="5" applyFont="1" applyFill="1" applyAlignment="1">
      <alignment horizontal="center"/>
    </xf>
    <xf numFmtId="0" fontId="8" fillId="2" borderId="0" xfId="5" applyFont="1" applyFill="1" applyAlignment="1">
      <alignment horizontal="center"/>
    </xf>
    <xf numFmtId="0" fontId="57" fillId="0" borderId="0" xfId="5" applyFont="1"/>
    <xf numFmtId="0" fontId="10" fillId="2" borderId="73" xfId="5" applyFont="1" applyFill="1" applyBorder="1"/>
    <xf numFmtId="0" fontId="13" fillId="2" borderId="0" xfId="3" applyFont="1" applyFill="1" applyAlignment="1">
      <alignment horizontal="left" vertical="center" wrapText="1"/>
    </xf>
    <xf numFmtId="0" fontId="4" fillId="2" borderId="0" xfId="3" applyFill="1" applyAlignment="1">
      <alignment horizontal="left"/>
    </xf>
    <xf numFmtId="0" fontId="4" fillId="2" borderId="0" xfId="3" applyFill="1" applyAlignment="1">
      <alignment horizontal="right" vertical="top"/>
    </xf>
    <xf numFmtId="0" fontId="4" fillId="2" borderId="0" xfId="3" applyFill="1" applyAlignment="1">
      <alignment horizontal="left" vertical="top" wrapText="1"/>
    </xf>
    <xf numFmtId="0" fontId="38" fillId="2" borderId="0" xfId="3" applyFont="1" applyFill="1"/>
    <xf numFmtId="0" fontId="4" fillId="2" borderId="0" xfId="3" applyFont="1" applyFill="1" applyAlignment="1">
      <alignment horizontal="right" vertical="top"/>
    </xf>
    <xf numFmtId="0" fontId="22" fillId="3" borderId="0" xfId="3" applyFont="1" applyFill="1"/>
    <xf numFmtId="0" fontId="67" fillId="3" borderId="0" xfId="8" applyFont="1" applyFill="1"/>
    <xf numFmtId="0" fontId="68" fillId="3" borderId="0" xfId="8" applyFont="1" applyFill="1"/>
    <xf numFmtId="0" fontId="66" fillId="3" borderId="0" xfId="8" applyFont="1" applyFill="1"/>
    <xf numFmtId="0" fontId="1" fillId="3" borderId="0" xfId="8" applyFill="1"/>
    <xf numFmtId="0" fontId="1" fillId="0" borderId="0" xfId="8"/>
    <xf numFmtId="0" fontId="69" fillId="2" borderId="0" xfId="8" applyFont="1" applyFill="1"/>
    <xf numFmtId="0" fontId="1" fillId="3" borderId="0" xfId="8" applyFill="1" applyAlignment="1">
      <alignment horizontal="left" vertical="top" wrapText="1"/>
    </xf>
    <xf numFmtId="0" fontId="69" fillId="2" borderId="0" xfId="8" applyFont="1" applyFill="1" applyAlignment="1">
      <alignment horizontal="left" vertical="top" wrapText="1"/>
    </xf>
    <xf numFmtId="0" fontId="1" fillId="0" borderId="0" xfId="8" applyAlignment="1">
      <alignment horizontal="left" vertical="top" wrapText="1"/>
    </xf>
    <xf numFmtId="0" fontId="66" fillId="2" borderId="0" xfId="8" applyFont="1" applyFill="1" applyAlignment="1">
      <alignment horizontal="left"/>
    </xf>
    <xf numFmtId="0" fontId="67" fillId="3" borderId="0" xfId="3" applyFont="1" applyFill="1"/>
    <xf numFmtId="0" fontId="67" fillId="3" borderId="0" xfId="3" applyFont="1" applyFill="1" applyAlignment="1">
      <alignment horizontal="left" vertical="top" wrapText="1"/>
    </xf>
    <xf numFmtId="0" fontId="66" fillId="2" borderId="0" xfId="8" applyFont="1" applyFill="1"/>
    <xf numFmtId="0" fontId="44" fillId="3" borderId="0" xfId="3" applyFont="1" applyFill="1" applyAlignment="1">
      <alignment vertical="center"/>
    </xf>
    <xf numFmtId="0" fontId="44" fillId="0" borderId="0" xfId="3" applyFont="1" applyAlignment="1">
      <alignment vertical="center"/>
    </xf>
    <xf numFmtId="0" fontId="67" fillId="0" borderId="0" xfId="3" applyFont="1"/>
    <xf numFmtId="0" fontId="44" fillId="0" borderId="0" xfId="3" applyFont="1" applyAlignment="1">
      <alignment horizontal="left" vertical="center" wrapText="1"/>
    </xf>
    <xf numFmtId="0" fontId="72" fillId="0" borderId="0" xfId="3" applyFont="1" applyAlignment="1">
      <alignment horizontal="left" vertical="center"/>
    </xf>
    <xf numFmtId="0" fontId="66" fillId="3" borderId="0" xfId="3" applyFont="1" applyFill="1" applyAlignment="1">
      <alignment horizontal="left" vertical="center" indent="1"/>
    </xf>
    <xf numFmtId="0" fontId="66" fillId="3" borderId="0" xfId="3" applyFont="1" applyFill="1" applyAlignment="1">
      <alignment horizontal="left" indent="1"/>
    </xf>
    <xf numFmtId="0" fontId="66" fillId="0" borderId="0" xfId="3" applyFont="1" applyAlignment="1">
      <alignment horizontal="left" indent="1"/>
    </xf>
    <xf numFmtId="0" fontId="4" fillId="3" borderId="0" xfId="3" applyFill="1" applyAlignment="1">
      <alignment horizontal="left" indent="1"/>
    </xf>
    <xf numFmtId="0" fontId="22" fillId="3" borderId="0" xfId="3" applyFont="1" applyFill="1" applyAlignment="1" applyProtection="1">
      <alignment wrapText="1"/>
      <protection locked="0"/>
    </xf>
    <xf numFmtId="0" fontId="4" fillId="3" borderId="0" xfId="3" applyFill="1"/>
    <xf numFmtId="0" fontId="67" fillId="3" borderId="0" xfId="3" applyFont="1" applyFill="1" applyAlignment="1">
      <alignment horizontal="left" vertical="center" wrapText="1"/>
    </xf>
    <xf numFmtId="0" fontId="79" fillId="3" borderId="0" xfId="3" applyFont="1" applyFill="1" applyAlignment="1">
      <alignment horizontal="left" vertical="center" wrapText="1"/>
    </xf>
    <xf numFmtId="0" fontId="80" fillId="0" borderId="0" xfId="3" applyFont="1" applyAlignment="1">
      <alignment horizontal="left" vertical="center" wrapText="1"/>
    </xf>
    <xf numFmtId="0" fontId="66" fillId="3" borderId="0" xfId="3" applyFont="1" applyFill="1" applyAlignment="1">
      <alignment horizontal="left" vertical="center" wrapText="1"/>
    </xf>
    <xf numFmtId="0" fontId="66" fillId="3" borderId="0" xfId="3" applyFont="1" applyFill="1" applyAlignment="1">
      <alignment vertical="center"/>
    </xf>
    <xf numFmtId="0" fontId="66" fillId="3" borderId="0" xfId="3" applyFont="1" applyFill="1"/>
    <xf numFmtId="0" fontId="45" fillId="3" borderId="0" xfId="3" applyFont="1" applyFill="1" applyAlignment="1">
      <alignment horizontal="right" vertical="center" wrapText="1"/>
    </xf>
    <xf numFmtId="0" fontId="46" fillId="3" borderId="0" xfId="3" applyFont="1" applyFill="1" applyAlignment="1">
      <alignment horizontal="right" vertical="center" wrapText="1"/>
    </xf>
    <xf numFmtId="0" fontId="67" fillId="3" borderId="0" xfId="3" applyFont="1" applyFill="1" applyAlignment="1">
      <alignment horizontal="right" vertical="top" wrapText="1"/>
    </xf>
    <xf numFmtId="0" fontId="66" fillId="0" borderId="79" xfId="3" applyFont="1" applyBorder="1"/>
    <xf numFmtId="0" fontId="46" fillId="0" borderId="0" xfId="3" applyFont="1" applyAlignment="1">
      <alignment horizontal="right" vertical="center" wrapText="1"/>
    </xf>
    <xf numFmtId="0" fontId="45" fillId="3" borderId="0" xfId="3" applyFont="1" applyFill="1" applyAlignment="1">
      <alignment horizontal="left" vertical="center" wrapText="1"/>
    </xf>
    <xf numFmtId="0" fontId="66" fillId="0" borderId="0" xfId="3" applyFont="1"/>
    <xf numFmtId="0" fontId="4" fillId="3" borderId="0" xfId="3" applyFill="1" applyProtection="1">
      <protection locked="0"/>
    </xf>
    <xf numFmtId="0" fontId="46" fillId="3" borderId="0" xfId="3" applyFont="1" applyFill="1" applyAlignment="1" applyProtection="1">
      <alignment horizontal="left" vertical="center" wrapText="1"/>
      <protection locked="0"/>
    </xf>
    <xf numFmtId="0" fontId="4" fillId="3" borderId="0" xfId="3" applyFill="1" applyAlignment="1" applyProtection="1">
      <alignment horizontal="left" vertical="center" wrapText="1"/>
      <protection locked="0"/>
    </xf>
    <xf numFmtId="0" fontId="46" fillId="3" borderId="0" xfId="3" applyFont="1" applyFill="1" applyAlignment="1">
      <alignment horizontal="left" vertical="center" wrapText="1"/>
    </xf>
    <xf numFmtId="0" fontId="46" fillId="3" borderId="0" xfId="3" applyFont="1" applyFill="1" applyAlignment="1">
      <alignment vertical="center"/>
    </xf>
    <xf numFmtId="0" fontId="67" fillId="3" borderId="0" xfId="3" applyFont="1" applyFill="1" applyAlignment="1" applyProtection="1">
      <alignment horizontal="left" vertical="center" wrapText="1"/>
      <protection locked="0"/>
    </xf>
    <xf numFmtId="0" fontId="66" fillId="3" borderId="0" xfId="3" applyFont="1" applyFill="1" applyAlignment="1">
      <alignment horizontal="left" wrapText="1"/>
    </xf>
    <xf numFmtId="0" fontId="67" fillId="3" borderId="0" xfId="3" applyFont="1" applyFill="1" applyAlignment="1">
      <alignment vertical="center"/>
    </xf>
    <xf numFmtId="0" fontId="44" fillId="3" borderId="0" xfId="3" applyFont="1" applyFill="1" applyAlignment="1">
      <alignment wrapText="1"/>
    </xf>
    <xf numFmtId="0" fontId="45" fillId="3" borderId="0" xfId="3" applyFont="1" applyFill="1" applyAlignment="1">
      <alignment vertical="center"/>
    </xf>
    <xf numFmtId="0" fontId="1" fillId="3" borderId="0" xfId="8" applyFill="1" applyAlignment="1">
      <alignment horizontal="left" vertical="center" wrapText="1"/>
    </xf>
    <xf numFmtId="0" fontId="80" fillId="3" borderId="0" xfId="3" applyFont="1" applyFill="1" applyAlignment="1">
      <alignment horizontal="left" vertical="center" wrapText="1"/>
    </xf>
    <xf numFmtId="0" fontId="1" fillId="3" borderId="0" xfId="8" applyFill="1" applyAlignment="1">
      <alignment vertical="center"/>
    </xf>
    <xf numFmtId="0" fontId="4" fillId="3" borderId="0" xfId="3" applyFill="1" applyAlignment="1" applyProtection="1">
      <alignment vertical="center"/>
      <protection locked="0"/>
    </xf>
    <xf numFmtId="0" fontId="67" fillId="3" borderId="0" xfId="3" applyFont="1" applyFill="1" applyAlignment="1">
      <alignment horizontal="left" vertical="center"/>
    </xf>
    <xf numFmtId="0" fontId="22" fillId="3" borderId="0" xfId="3" applyFont="1" applyFill="1" applyAlignment="1">
      <alignment horizontal="right" vertical="center" wrapText="1"/>
    </xf>
    <xf numFmtId="0" fontId="73" fillId="3" borderId="0" xfId="3" applyFont="1" applyFill="1" applyAlignment="1">
      <alignment horizontal="left" vertical="center" wrapText="1"/>
    </xf>
    <xf numFmtId="0" fontId="83" fillId="3" borderId="0" xfId="3" applyFont="1" applyFill="1" applyAlignment="1">
      <alignment horizontal="right" vertical="top" wrapText="1"/>
    </xf>
    <xf numFmtId="0" fontId="83" fillId="3" borderId="0" xfId="3" applyFont="1" applyFill="1" applyAlignment="1">
      <alignment vertical="top" wrapText="1"/>
    </xf>
    <xf numFmtId="0" fontId="1" fillId="3" borderId="0" xfId="8" applyFill="1" applyAlignment="1">
      <alignment horizontal="left" vertical="center"/>
    </xf>
    <xf numFmtId="0" fontId="85" fillId="3" borderId="0" xfId="3" applyFont="1" applyFill="1" applyAlignment="1">
      <alignment horizontal="center"/>
    </xf>
    <xf numFmtId="0" fontId="1" fillId="3" borderId="0" xfId="8" applyFill="1" applyAlignment="1">
      <alignment horizontal="center"/>
    </xf>
    <xf numFmtId="0" fontId="66" fillId="0" borderId="0" xfId="3" applyFont="1" applyAlignment="1">
      <alignment horizontal="left" vertical="center" wrapText="1"/>
    </xf>
    <xf numFmtId="0" fontId="83" fillId="3" borderId="0" xfId="3" applyFont="1" applyFill="1" applyAlignment="1">
      <alignment horizontal="right" wrapText="1"/>
    </xf>
    <xf numFmtId="0" fontId="83" fillId="3" borderId="0" xfId="3" applyFont="1" applyFill="1" applyAlignment="1">
      <alignment wrapText="1"/>
    </xf>
    <xf numFmtId="0" fontId="67" fillId="3" borderId="0" xfId="3" applyFont="1" applyFill="1" applyAlignment="1">
      <alignment horizontal="justify" vertical="top"/>
    </xf>
    <xf numFmtId="0" fontId="22" fillId="3" borderId="0" xfId="3" applyFont="1" applyFill="1" applyAlignment="1">
      <alignment horizontal="justify" vertical="top"/>
    </xf>
    <xf numFmtId="0" fontId="46" fillId="3" borderId="0" xfId="3" applyFont="1" applyFill="1"/>
    <xf numFmtId="0" fontId="74" fillId="3" borderId="0" xfId="3" applyFont="1" applyFill="1"/>
    <xf numFmtId="0" fontId="45" fillId="3" borderId="0" xfId="3" applyFont="1" applyFill="1" applyAlignment="1">
      <alignment horizontal="left"/>
    </xf>
    <xf numFmtId="0" fontId="46" fillId="3" borderId="0" xfId="3" applyFont="1" applyFill="1" applyAlignment="1">
      <alignment horizontal="left"/>
    </xf>
    <xf numFmtId="0" fontId="45" fillId="3" borderId="0" xfId="3" applyFont="1" applyFill="1"/>
    <xf numFmtId="0" fontId="86" fillId="3" borderId="0" xfId="3" applyFont="1" applyFill="1"/>
    <xf numFmtId="0" fontId="90" fillId="3" borderId="0" xfId="12" applyFill="1" applyAlignment="1">
      <alignment vertical="center" wrapText="1"/>
    </xf>
    <xf numFmtId="0" fontId="28" fillId="2" borderId="0" xfId="3" applyFont="1" applyFill="1" applyAlignment="1">
      <alignment horizontal="center"/>
    </xf>
    <xf numFmtId="0" fontId="1" fillId="0" borderId="0" xfId="8" applyAlignment="1">
      <alignment horizontal="left" vertical="top" wrapText="1"/>
    </xf>
    <xf numFmtId="0" fontId="1" fillId="0" borderId="0" xfId="8"/>
    <xf numFmtId="0" fontId="71" fillId="3" borderId="0" xfId="8" applyFont="1" applyFill="1" applyAlignment="1">
      <alignment horizontal="left" vertical="center"/>
    </xf>
    <xf numFmtId="0" fontId="72" fillId="3" borderId="76" xfId="3" applyFont="1" applyFill="1" applyBorder="1" applyAlignment="1">
      <alignment horizontal="left" vertical="center"/>
    </xf>
    <xf numFmtId="0" fontId="72" fillId="3" borderId="0" xfId="3" applyFont="1" applyFill="1" applyAlignment="1">
      <alignment horizontal="left" vertical="center"/>
    </xf>
    <xf numFmtId="0" fontId="69" fillId="3" borderId="0" xfId="8" applyFont="1" applyFill="1"/>
    <xf numFmtId="0" fontId="69" fillId="3" borderId="0" xfId="8" applyFont="1" applyFill="1" applyAlignment="1">
      <alignment horizontal="left" vertical="top" wrapText="1"/>
    </xf>
    <xf numFmtId="0" fontId="44" fillId="3" borderId="76" xfId="3" applyFont="1" applyFill="1" applyBorder="1" applyAlignment="1">
      <alignment horizontal="left" vertical="center" wrapText="1"/>
    </xf>
    <xf numFmtId="0" fontId="71" fillId="3" borderId="0" xfId="8" applyFont="1" applyFill="1" applyBorder="1" applyAlignment="1">
      <alignment horizontal="left" vertical="center"/>
    </xf>
    <xf numFmtId="0" fontId="44" fillId="3" borderId="0" xfId="3" applyFont="1" applyFill="1" applyBorder="1" applyAlignment="1">
      <alignment horizontal="left" vertical="center" wrapText="1"/>
    </xf>
    <xf numFmtId="0" fontId="94" fillId="8" borderId="0" xfId="13" applyFont="1" applyFill="1"/>
    <xf numFmtId="0" fontId="95" fillId="0" borderId="0" xfId="13"/>
    <xf numFmtId="0" fontId="96" fillId="9" borderId="0" xfId="13" applyFont="1" applyFill="1"/>
    <xf numFmtId="0" fontId="97" fillId="9" borderId="0" xfId="13" applyFont="1" applyFill="1"/>
    <xf numFmtId="0" fontId="94" fillId="0" borderId="0" xfId="13" applyFont="1"/>
    <xf numFmtId="0" fontId="99" fillId="9" borderId="0" xfId="13" applyFont="1" applyFill="1"/>
    <xf numFmtId="0" fontId="98" fillId="9" borderId="0" xfId="13" applyFont="1" applyFill="1" applyAlignment="1">
      <alignment horizontal="left" vertical="top" wrapText="1"/>
    </xf>
    <xf numFmtId="168" fontId="100" fillId="0" borderId="98" xfId="13" applyNumberFormat="1" applyFont="1" applyBorder="1" applyAlignment="1">
      <alignment horizontal="right" vertical="center" wrapText="1"/>
    </xf>
    <xf numFmtId="168" fontId="100" fillId="13" borderId="98" xfId="13" applyNumberFormat="1" applyFont="1" applyFill="1" applyBorder="1" applyAlignment="1">
      <alignment horizontal="right" vertical="center" wrapText="1"/>
    </xf>
    <xf numFmtId="168" fontId="100" fillId="13" borderId="99" xfId="13" applyNumberFormat="1" applyFont="1" applyFill="1" applyBorder="1" applyAlignment="1">
      <alignment horizontal="right" vertical="center" wrapText="1"/>
    </xf>
    <xf numFmtId="0" fontId="106" fillId="9" borderId="98" xfId="13" applyFont="1" applyFill="1" applyBorder="1" applyAlignment="1">
      <alignment horizontal="left" vertical="center" wrapText="1"/>
    </xf>
    <xf numFmtId="168" fontId="106" fillId="9" borderId="98" xfId="13" applyNumberFormat="1" applyFont="1" applyFill="1" applyBorder="1" applyAlignment="1">
      <alignment horizontal="right" vertical="center" wrapText="1"/>
    </xf>
    <xf numFmtId="168" fontId="106" fillId="9" borderId="99" xfId="13" applyNumberFormat="1" applyFont="1" applyFill="1" applyBorder="1" applyAlignment="1">
      <alignment horizontal="right" vertical="center" wrapText="1"/>
    </xf>
    <xf numFmtId="168" fontId="106" fillId="13" borderId="98" xfId="13" applyNumberFormat="1" applyFont="1" applyFill="1" applyBorder="1" applyAlignment="1">
      <alignment horizontal="right" vertical="center" wrapText="1"/>
    </xf>
    <xf numFmtId="168" fontId="106" fillId="13" borderId="99" xfId="13" applyNumberFormat="1" applyFont="1" applyFill="1" applyBorder="1" applyAlignment="1">
      <alignment horizontal="right" vertical="center" wrapText="1"/>
    </xf>
    <xf numFmtId="168" fontId="100" fillId="10" borderId="106" xfId="13" applyNumberFormat="1" applyFont="1" applyFill="1" applyBorder="1" applyAlignment="1">
      <alignment horizontal="right" vertical="center" wrapText="1"/>
    </xf>
    <xf numFmtId="168" fontId="100" fillId="10" borderId="98" xfId="13" applyNumberFormat="1" applyFont="1" applyFill="1" applyBorder="1" applyAlignment="1">
      <alignment horizontal="right" vertical="center" wrapText="1"/>
    </xf>
    <xf numFmtId="168" fontId="100" fillId="10" borderId="99" xfId="13" applyNumberFormat="1" applyFont="1" applyFill="1" applyBorder="1" applyAlignment="1">
      <alignment horizontal="right" vertical="center" wrapText="1"/>
    </xf>
    <xf numFmtId="0" fontId="106" fillId="9" borderId="98" xfId="13" applyFont="1" applyFill="1" applyBorder="1" applyAlignment="1">
      <alignment vertical="center" wrapText="1"/>
    </xf>
    <xf numFmtId="168" fontId="100" fillId="10" borderId="108" xfId="13" applyNumberFormat="1" applyFont="1" applyFill="1" applyBorder="1" applyAlignment="1">
      <alignment horizontal="right" vertical="center" wrapText="1"/>
    </xf>
    <xf numFmtId="168" fontId="100" fillId="15" borderId="118" xfId="13" applyNumberFormat="1" applyFont="1" applyFill="1" applyBorder="1" applyAlignment="1">
      <alignment horizontal="right" vertical="center" wrapText="1"/>
    </xf>
    <xf numFmtId="168" fontId="100" fillId="15" borderId="119" xfId="13" applyNumberFormat="1" applyFont="1" applyFill="1" applyBorder="1" applyAlignment="1">
      <alignment horizontal="right" vertical="center" wrapText="1"/>
    </xf>
    <xf numFmtId="168" fontId="100" fillId="15" borderId="122" xfId="13" applyNumberFormat="1" applyFont="1" applyFill="1" applyBorder="1" applyAlignment="1">
      <alignment horizontal="right" vertical="center" wrapText="1"/>
    </xf>
    <xf numFmtId="168" fontId="100" fillId="15" borderId="123" xfId="13" applyNumberFormat="1" applyFont="1" applyFill="1" applyBorder="1" applyAlignment="1">
      <alignment horizontal="right" vertical="center" wrapText="1"/>
    </xf>
    <xf numFmtId="0" fontId="96" fillId="8" borderId="0" xfId="13" applyFont="1" applyFill="1"/>
    <xf numFmtId="0" fontId="107" fillId="8" borderId="0" xfId="13" applyFont="1" applyFill="1" applyAlignment="1">
      <alignment vertical="top" wrapText="1"/>
    </xf>
    <xf numFmtId="0" fontId="18" fillId="3" borderId="3" xfId="3" applyFont="1" applyFill="1" applyBorder="1" applyAlignment="1">
      <alignment vertical="center"/>
    </xf>
    <xf numFmtId="0" fontId="13" fillId="3" borderId="0" xfId="3" applyFont="1" applyFill="1" applyBorder="1" applyAlignment="1">
      <alignment wrapText="1"/>
    </xf>
    <xf numFmtId="0" fontId="10" fillId="3" borderId="0" xfId="3" applyFont="1" applyFill="1" applyBorder="1"/>
    <xf numFmtId="0" fontId="95" fillId="3" borderId="0" xfId="13" applyFill="1"/>
    <xf numFmtId="0" fontId="96" fillId="16" borderId="0" xfId="13" applyFont="1" applyFill="1"/>
    <xf numFmtId="0" fontId="94" fillId="3" borderId="0" xfId="13" applyFont="1" applyFill="1"/>
    <xf numFmtId="0" fontId="108" fillId="10" borderId="95" xfId="13" applyFont="1" applyFill="1" applyBorder="1" applyAlignment="1">
      <alignment horizontal="center" vertical="center" wrapText="1"/>
    </xf>
    <xf numFmtId="0" fontId="108" fillId="10" borderId="96" xfId="13" applyFont="1" applyFill="1" applyBorder="1" applyAlignment="1">
      <alignment horizontal="center" vertical="center" wrapText="1"/>
    </xf>
    <xf numFmtId="0" fontId="108" fillId="10" borderId="97" xfId="13" applyFont="1" applyFill="1" applyBorder="1" applyAlignment="1">
      <alignment horizontal="center" vertical="center" wrapText="1"/>
    </xf>
    <xf numFmtId="0" fontId="66" fillId="2" borderId="0" xfId="8" applyFont="1" applyFill="1" applyAlignment="1">
      <alignment vertical="center" wrapText="1"/>
    </xf>
    <xf numFmtId="0" fontId="66" fillId="0" borderId="0" xfId="8" applyFont="1" applyAlignment="1">
      <alignment wrapText="1"/>
    </xf>
    <xf numFmtId="0" fontId="46" fillId="3" borderId="0" xfId="3" applyFont="1" applyFill="1" applyAlignment="1">
      <alignment wrapText="1"/>
    </xf>
    <xf numFmtId="0" fontId="46" fillId="0" borderId="0" xfId="3" applyFont="1" applyAlignment="1">
      <alignment wrapText="1"/>
    </xf>
    <xf numFmtId="0" fontId="46" fillId="0" borderId="0" xfId="3" applyFont="1"/>
    <xf numFmtId="0" fontId="46" fillId="7" borderId="0" xfId="3" applyFont="1" applyFill="1" applyAlignment="1" applyProtection="1">
      <alignment horizontal="center" vertical="center" wrapText="1"/>
      <protection locked="0"/>
    </xf>
    <xf numFmtId="0" fontId="89" fillId="3" borderId="0" xfId="3" applyFont="1" applyFill="1" applyAlignment="1">
      <alignment horizontal="center"/>
    </xf>
    <xf numFmtId="0" fontId="90" fillId="3" borderId="0" xfId="12" applyFill="1" applyAlignment="1">
      <alignment horizontal="left" vertical="center" wrapText="1"/>
    </xf>
    <xf numFmtId="0" fontId="86" fillId="3" borderId="94" xfId="3" applyFont="1" applyFill="1" applyBorder="1" applyAlignment="1">
      <alignment horizontal="left" vertical="center" wrapText="1"/>
    </xf>
    <xf numFmtId="0" fontId="87" fillId="0" borderId="94" xfId="8" applyFont="1" applyBorder="1"/>
    <xf numFmtId="0" fontId="66" fillId="7" borderId="0" xfId="3" applyFont="1" applyFill="1" applyAlignment="1" applyProtection="1">
      <alignment horizontal="left" vertical="center" wrapText="1"/>
      <protection locked="0"/>
    </xf>
    <xf numFmtId="0" fontId="66" fillId="3" borderId="0" xfId="3" applyFont="1" applyFill="1" applyAlignment="1">
      <alignment horizontal="center" vertical="center" wrapText="1"/>
    </xf>
    <xf numFmtId="0" fontId="67" fillId="3" borderId="0" xfId="3" applyFont="1" applyFill="1" applyAlignment="1">
      <alignment horizontal="left" vertical="top" wrapText="1"/>
    </xf>
    <xf numFmtId="0" fontId="1" fillId="0" borderId="0" xfId="8" applyAlignment="1">
      <alignment horizontal="left" vertical="top" wrapText="1"/>
    </xf>
    <xf numFmtId="0" fontId="74" fillId="7" borderId="0" xfId="3" applyFont="1" applyFill="1" applyAlignment="1" applyProtection="1">
      <alignment vertical="center"/>
      <protection locked="0"/>
    </xf>
    <xf numFmtId="14" fontId="45" fillId="7" borderId="0" xfId="3" applyNumberFormat="1" applyFont="1" applyFill="1" applyAlignment="1" applyProtection="1">
      <alignment horizontal="left" vertical="center"/>
      <protection locked="0"/>
    </xf>
    <xf numFmtId="0" fontId="45" fillId="7" borderId="0" xfId="3" applyFont="1" applyFill="1" applyAlignment="1" applyProtection="1">
      <alignment horizontal="left" vertical="center"/>
      <protection locked="0"/>
    </xf>
    <xf numFmtId="0" fontId="45" fillId="3" borderId="93" xfId="3" applyFont="1" applyFill="1" applyBorder="1" applyAlignment="1" applyProtection="1">
      <alignment horizontal="left" vertical="center" wrapText="1"/>
      <protection locked="0"/>
    </xf>
    <xf numFmtId="0" fontId="4" fillId="0" borderId="93" xfId="3" applyBorder="1" applyAlignment="1" applyProtection="1">
      <alignment horizontal="left" vertical="center" wrapText="1"/>
      <protection locked="0"/>
    </xf>
    <xf numFmtId="0" fontId="45" fillId="3" borderId="90" xfId="3" applyFont="1" applyFill="1" applyBorder="1" applyAlignment="1" applyProtection="1">
      <alignment horizontal="left" vertical="center" wrapText="1"/>
      <protection locked="0"/>
    </xf>
    <xf numFmtId="0" fontId="1" fillId="0" borderId="91" xfId="8" applyBorder="1" applyAlignment="1">
      <alignment horizontal="left" vertical="center" wrapText="1"/>
    </xf>
    <xf numFmtId="0" fontId="1" fillId="0" borderId="92" xfId="8" applyBorder="1" applyAlignment="1">
      <alignment horizontal="left" vertical="center" wrapText="1"/>
    </xf>
    <xf numFmtId="0" fontId="45" fillId="3" borderId="90" xfId="3" applyFont="1" applyFill="1" applyBorder="1" applyAlignment="1" applyProtection="1">
      <alignment horizontal="right" vertical="center" wrapText="1" indent="1"/>
      <protection locked="0"/>
    </xf>
    <xf numFmtId="0" fontId="1" fillId="0" borderId="92" xfId="8" applyBorder="1" applyAlignment="1">
      <alignment horizontal="right" vertical="center" wrapText="1" indent="1"/>
    </xf>
    <xf numFmtId="167" fontId="67" fillId="3" borderId="90" xfId="3" applyNumberFormat="1" applyFont="1" applyFill="1" applyBorder="1" applyAlignment="1">
      <alignment horizontal="center" vertical="center" wrapText="1"/>
    </xf>
    <xf numFmtId="167" fontId="1" fillId="0" borderId="92" xfId="8" applyNumberFormat="1" applyBorder="1" applyAlignment="1">
      <alignment horizontal="center" vertical="center" wrapText="1"/>
    </xf>
    <xf numFmtId="0" fontId="84" fillId="6" borderId="93" xfId="3" applyFont="1" applyFill="1" applyBorder="1" applyAlignment="1">
      <alignment horizontal="center"/>
    </xf>
    <xf numFmtId="0" fontId="1" fillId="0" borderId="93" xfId="8" applyBorder="1" applyAlignment="1">
      <alignment horizontal="center"/>
    </xf>
    <xf numFmtId="0" fontId="72" fillId="4" borderId="93" xfId="8" applyFont="1" applyFill="1" applyBorder="1" applyAlignment="1" applyProtection="1">
      <alignment horizontal="center" vertical="center" wrapText="1"/>
      <protection locked="0"/>
    </xf>
    <xf numFmtId="0" fontId="72" fillId="4" borderId="90" xfId="8" applyFont="1" applyFill="1" applyBorder="1" applyAlignment="1" applyProtection="1">
      <alignment horizontal="center" vertical="center" wrapText="1"/>
      <protection locked="0"/>
    </xf>
    <xf numFmtId="0" fontId="72" fillId="4" borderId="91" xfId="8" applyFont="1" applyFill="1" applyBorder="1" applyAlignment="1" applyProtection="1">
      <alignment horizontal="center" vertical="center" wrapText="1"/>
      <protection locked="0"/>
    </xf>
    <xf numFmtId="0" fontId="1" fillId="0" borderId="91" xfId="8" applyBorder="1"/>
    <xf numFmtId="0" fontId="1" fillId="0" borderId="92" xfId="8" applyBorder="1"/>
    <xf numFmtId="0" fontId="1" fillId="0" borderId="91" xfId="8" applyBorder="1" applyAlignment="1">
      <alignment horizontal="center" vertical="center" wrapText="1"/>
    </xf>
    <xf numFmtId="0" fontId="1" fillId="0" borderId="92" xfId="8" applyBorder="1" applyAlignment="1">
      <alignment horizontal="center" vertical="center" wrapText="1"/>
    </xf>
    <xf numFmtId="0" fontId="45" fillId="3" borderId="93" xfId="3" applyFont="1" applyFill="1" applyBorder="1" applyAlignment="1" applyProtection="1">
      <alignment horizontal="left" vertical="top" wrapText="1"/>
      <protection locked="0"/>
    </xf>
    <xf numFmtId="0" fontId="4" fillId="0" borderId="93" xfId="3" applyBorder="1" applyAlignment="1" applyProtection="1">
      <alignment horizontal="left" vertical="top" wrapText="1"/>
      <protection locked="0"/>
    </xf>
    <xf numFmtId="0" fontId="45" fillId="3" borderId="90" xfId="3" applyFont="1" applyFill="1" applyBorder="1" applyAlignment="1" applyProtection="1">
      <alignment horizontal="left" vertical="top" wrapText="1"/>
      <protection locked="0"/>
    </xf>
    <xf numFmtId="0" fontId="1" fillId="0" borderId="91" xfId="8" applyBorder="1" applyAlignment="1">
      <alignment horizontal="left" vertical="top" wrapText="1"/>
    </xf>
    <xf numFmtId="0" fontId="1" fillId="0" borderId="92" xfId="8" applyBorder="1" applyAlignment="1">
      <alignment horizontal="left" vertical="top" wrapText="1"/>
    </xf>
    <xf numFmtId="0" fontId="67" fillId="3" borderId="0" xfId="3" applyFont="1" applyFill="1" applyAlignment="1">
      <alignment horizontal="left" vertical="center" wrapText="1"/>
    </xf>
    <xf numFmtId="0" fontId="45" fillId="3" borderId="84" xfId="3" applyFont="1" applyFill="1" applyBorder="1" applyAlignment="1" applyProtection="1">
      <alignment horizontal="left" vertical="center"/>
      <protection locked="0"/>
    </xf>
    <xf numFmtId="0" fontId="4" fillId="0" borderId="85" xfId="3" applyBorder="1" applyAlignment="1" applyProtection="1">
      <alignment horizontal="left" vertical="center"/>
      <protection locked="0"/>
    </xf>
    <xf numFmtId="0" fontId="4" fillId="0" borderId="86" xfId="3" applyBorder="1" applyAlignment="1" applyProtection="1">
      <alignment horizontal="left" vertical="center"/>
      <protection locked="0"/>
    </xf>
    <xf numFmtId="0" fontId="1" fillId="0" borderId="87" xfId="8" applyBorder="1" applyAlignment="1">
      <alignment horizontal="left" vertical="center"/>
    </xf>
    <xf numFmtId="0" fontId="1" fillId="0" borderId="88" xfId="8" applyBorder="1" applyAlignment="1">
      <alignment horizontal="left" vertical="center"/>
    </xf>
    <xf numFmtId="0" fontId="1" fillId="0" borderId="89" xfId="8" applyBorder="1" applyAlignment="1">
      <alignment horizontal="left" vertical="center"/>
    </xf>
    <xf numFmtId="0" fontId="66" fillId="3" borderId="0" xfId="3" applyFont="1" applyFill="1" applyAlignment="1">
      <alignment horizontal="left" vertical="center" wrapText="1"/>
    </xf>
    <xf numFmtId="0" fontId="45" fillId="3" borderId="80" xfId="3" applyFont="1" applyFill="1" applyBorder="1" applyAlignment="1" applyProtection="1">
      <alignment horizontal="left" vertical="center"/>
      <protection locked="0"/>
    </xf>
    <xf numFmtId="0" fontId="4" fillId="3" borderId="81" xfId="3" applyFill="1" applyBorder="1" applyAlignment="1" applyProtection="1">
      <alignment horizontal="left" vertical="center"/>
      <protection locked="0"/>
    </xf>
    <xf numFmtId="0" fontId="4" fillId="3" borderId="82" xfId="3" applyFill="1" applyBorder="1" applyAlignment="1" applyProtection="1">
      <alignment horizontal="left" vertical="center"/>
      <protection locked="0"/>
    </xf>
    <xf numFmtId="0" fontId="84" fillId="6" borderId="90" xfId="3" applyFont="1" applyFill="1" applyBorder="1" applyAlignment="1">
      <alignment horizontal="center" vertical="center" wrapText="1"/>
    </xf>
    <xf numFmtId="0" fontId="84" fillId="6" borderId="91" xfId="3" applyFont="1" applyFill="1" applyBorder="1" applyAlignment="1">
      <alignment horizontal="center" vertical="center"/>
    </xf>
    <xf numFmtId="0" fontId="1" fillId="0" borderId="91" xfId="8" applyBorder="1" applyAlignment="1">
      <alignment horizontal="center" vertical="center"/>
    </xf>
    <xf numFmtId="0" fontId="1" fillId="0" borderId="92" xfId="8" applyBorder="1" applyAlignment="1">
      <alignment horizontal="center" vertical="center"/>
    </xf>
    <xf numFmtId="0" fontId="83" fillId="3" borderId="0" xfId="3" applyFont="1" applyFill="1" applyAlignment="1">
      <alignment vertical="top" wrapText="1"/>
    </xf>
    <xf numFmtId="0" fontId="66" fillId="0" borderId="0" xfId="3" applyFont="1" applyAlignment="1">
      <alignment horizontal="left" vertical="center" wrapText="1"/>
    </xf>
    <xf numFmtId="0" fontId="4" fillId="0" borderId="81" xfId="3" applyBorder="1" applyAlignment="1" applyProtection="1">
      <alignment horizontal="left" vertical="center"/>
      <protection locked="0"/>
    </xf>
    <xf numFmtId="0" fontId="4" fillId="0" borderId="82" xfId="3" applyBorder="1" applyAlignment="1" applyProtection="1">
      <alignment horizontal="left" vertical="center"/>
      <protection locked="0"/>
    </xf>
    <xf numFmtId="0" fontId="81" fillId="3" borderId="80" xfId="11" applyNumberFormat="1" applyFill="1" applyBorder="1" applyAlignment="1" applyProtection="1">
      <alignment horizontal="left" vertical="center"/>
      <protection locked="0"/>
    </xf>
    <xf numFmtId="0" fontId="45" fillId="3" borderId="0" xfId="3" applyFont="1" applyFill="1" applyAlignment="1">
      <alignment vertical="center"/>
    </xf>
    <xf numFmtId="0" fontId="82" fillId="3" borderId="0" xfId="3" applyFont="1" applyFill="1" applyAlignment="1">
      <alignment horizontal="left" vertical="center" wrapText="1"/>
    </xf>
    <xf numFmtId="0" fontId="82" fillId="3" borderId="0" xfId="3" applyFont="1" applyFill="1" applyAlignment="1">
      <alignment horizontal="left" vertical="center"/>
    </xf>
    <xf numFmtId="0" fontId="73" fillId="3" borderId="0" xfId="3" applyFont="1" applyFill="1" applyAlignment="1">
      <alignment horizontal="left" vertical="center" wrapText="1"/>
    </xf>
    <xf numFmtId="0" fontId="82" fillId="3" borderId="0" xfId="3" applyFont="1" applyFill="1" applyAlignment="1">
      <alignment horizontal="left" wrapText="1"/>
    </xf>
    <xf numFmtId="0" fontId="66" fillId="0" borderId="0" xfId="3" applyFont="1" applyAlignment="1">
      <alignment horizontal="left" vertical="top" wrapText="1"/>
    </xf>
    <xf numFmtId="0" fontId="73" fillId="0" borderId="0" xfId="3" applyFont="1" applyAlignment="1">
      <alignment horizontal="left" vertical="center" wrapText="1"/>
    </xf>
    <xf numFmtId="0" fontId="22" fillId="3" borderId="0" xfId="3" applyFont="1" applyFill="1" applyAlignment="1" applyProtection="1">
      <alignment vertical="center" wrapText="1"/>
      <protection locked="0"/>
    </xf>
    <xf numFmtId="0" fontId="4" fillId="3" borderId="0" xfId="3" applyFill="1" applyAlignment="1" applyProtection="1">
      <alignment vertical="center"/>
      <protection locked="0"/>
    </xf>
    <xf numFmtId="0" fontId="45" fillId="3" borderId="0" xfId="3" applyFont="1" applyFill="1" applyAlignment="1">
      <alignment horizontal="left" vertical="center" wrapText="1"/>
    </xf>
    <xf numFmtId="0" fontId="1" fillId="0" borderId="0" xfId="8" applyAlignment="1">
      <alignment horizontal="left" vertical="center" wrapText="1"/>
    </xf>
    <xf numFmtId="0" fontId="1" fillId="0" borderId="87" xfId="8" applyBorder="1" applyAlignment="1">
      <alignment vertical="center"/>
    </xf>
    <xf numFmtId="0" fontId="1" fillId="0" borderId="88" xfId="8" applyBorder="1" applyAlignment="1">
      <alignment vertical="center"/>
    </xf>
    <xf numFmtId="0" fontId="1" fillId="0" borderId="89" xfId="8" applyBorder="1" applyAlignment="1">
      <alignment vertical="center"/>
    </xf>
    <xf numFmtId="0" fontId="46" fillId="0" borderId="0" xfId="3" applyFont="1" applyAlignment="1">
      <alignment horizontal="left" vertical="center" wrapText="1"/>
    </xf>
    <xf numFmtId="0" fontId="73" fillId="3" borderId="79" xfId="3" applyFont="1" applyFill="1" applyBorder="1" applyAlignment="1">
      <alignment horizontal="left" vertical="center" wrapText="1"/>
    </xf>
    <xf numFmtId="0" fontId="46" fillId="3" borderId="80" xfId="3" applyFont="1" applyFill="1" applyBorder="1" applyAlignment="1" applyProtection="1">
      <alignment horizontal="left" vertical="center"/>
      <protection locked="0"/>
    </xf>
    <xf numFmtId="0" fontId="46" fillId="3" borderId="81" xfId="3" applyFont="1" applyFill="1" applyBorder="1" applyAlignment="1" applyProtection="1">
      <alignment horizontal="left" vertical="center"/>
      <protection locked="0"/>
    </xf>
    <xf numFmtId="0" fontId="46" fillId="3" borderId="82" xfId="3" applyFont="1" applyFill="1" applyBorder="1" applyAlignment="1" applyProtection="1">
      <alignment horizontal="left" vertical="center"/>
      <protection locked="0"/>
    </xf>
    <xf numFmtId="0" fontId="45" fillId="3" borderId="83" xfId="3" applyFont="1" applyFill="1" applyBorder="1" applyAlignment="1">
      <alignment horizontal="left" vertical="center" wrapText="1"/>
    </xf>
    <xf numFmtId="0" fontId="45" fillId="3" borderId="79" xfId="3" applyFont="1" applyFill="1" applyBorder="1" applyAlignment="1">
      <alignment horizontal="left" vertical="center" wrapText="1"/>
    </xf>
    <xf numFmtId="0" fontId="45" fillId="3" borderId="81" xfId="3" applyFont="1" applyFill="1" applyBorder="1" applyAlignment="1" applyProtection="1">
      <alignment horizontal="left" vertical="center"/>
      <protection locked="0"/>
    </xf>
    <xf numFmtId="0" fontId="45" fillId="3" borderId="82" xfId="3" applyFont="1" applyFill="1" applyBorder="1" applyAlignment="1" applyProtection="1">
      <alignment horizontal="left" vertical="center"/>
      <protection locked="0"/>
    </xf>
    <xf numFmtId="0" fontId="46" fillId="3" borderId="80" xfId="3" applyFont="1" applyFill="1" applyBorder="1" applyAlignment="1" applyProtection="1">
      <alignment horizontal="left" vertical="center" wrapText="1"/>
      <protection locked="0"/>
    </xf>
    <xf numFmtId="0" fontId="4" fillId="0" borderId="81" xfId="3" applyBorder="1" applyAlignment="1" applyProtection="1">
      <alignment horizontal="left" vertical="center" wrapText="1"/>
      <protection locked="0"/>
    </xf>
    <xf numFmtId="0" fontId="4" fillId="0" borderId="82" xfId="3" applyBorder="1" applyAlignment="1" applyProtection="1">
      <alignment horizontal="left" vertical="center" wrapText="1"/>
      <protection locked="0"/>
    </xf>
    <xf numFmtId="0" fontId="46" fillId="0" borderId="0" xfId="3" applyFont="1" applyAlignment="1">
      <alignment vertical="center"/>
    </xf>
    <xf numFmtId="0" fontId="67" fillId="3" borderId="80" xfId="3" applyFont="1" applyFill="1" applyBorder="1" applyAlignment="1" applyProtection="1">
      <alignment horizontal="left" vertical="center" wrapText="1"/>
      <protection locked="0"/>
    </xf>
    <xf numFmtId="0" fontId="73" fillId="3" borderId="0" xfId="3" applyFont="1" applyFill="1" applyAlignment="1">
      <alignment horizontal="left" vertical="center" wrapText="1" indent="1"/>
    </xf>
    <xf numFmtId="0" fontId="73" fillId="3" borderId="79" xfId="3" applyFont="1" applyFill="1" applyBorder="1" applyAlignment="1">
      <alignment horizontal="left" vertical="center" wrapText="1" indent="1"/>
    </xf>
    <xf numFmtId="0" fontId="67" fillId="3" borderId="80" xfId="3" applyFont="1" applyFill="1" applyBorder="1" applyAlignment="1" applyProtection="1">
      <alignment horizontal="left" vertical="center"/>
      <protection locked="0"/>
    </xf>
    <xf numFmtId="0" fontId="67" fillId="3" borderId="81" xfId="3" applyFont="1" applyFill="1" applyBorder="1" applyAlignment="1" applyProtection="1">
      <alignment horizontal="left" vertical="center"/>
      <protection locked="0"/>
    </xf>
    <xf numFmtId="0" fontId="67" fillId="3" borderId="82" xfId="3" applyFont="1" applyFill="1" applyBorder="1" applyAlignment="1" applyProtection="1">
      <alignment horizontal="left" vertical="center"/>
      <protection locked="0"/>
    </xf>
    <xf numFmtId="0" fontId="45" fillId="0" borderId="0" xfId="9" applyAlignment="1">
      <alignment horizontal="right" vertical="center" wrapText="1"/>
    </xf>
    <xf numFmtId="0" fontId="45" fillId="0" borderId="79" xfId="9" applyBorder="1" applyAlignment="1">
      <alignment horizontal="right" vertical="center" wrapText="1"/>
    </xf>
    <xf numFmtId="1" fontId="67" fillId="3" borderId="80" xfId="3" applyNumberFormat="1" applyFont="1" applyFill="1" applyBorder="1" applyAlignment="1" applyProtection="1">
      <alignment horizontal="left" vertical="center" wrapText="1"/>
      <protection locked="0"/>
    </xf>
    <xf numFmtId="1" fontId="67" fillId="3" borderId="81" xfId="3" applyNumberFormat="1" applyFont="1" applyFill="1" applyBorder="1" applyAlignment="1" applyProtection="1">
      <alignment horizontal="left" vertical="center" wrapText="1"/>
      <protection locked="0"/>
    </xf>
    <xf numFmtId="1" fontId="67" fillId="3" borderId="82" xfId="3" applyNumberFormat="1" applyFont="1" applyFill="1" applyBorder="1" applyAlignment="1" applyProtection="1">
      <alignment horizontal="left" vertical="center" wrapText="1"/>
      <protection locked="0"/>
    </xf>
    <xf numFmtId="0" fontId="45" fillId="3" borderId="80" xfId="3" applyFont="1" applyFill="1" applyBorder="1" applyAlignment="1" applyProtection="1">
      <alignment horizontal="left" vertical="center" wrapText="1"/>
      <protection locked="0"/>
    </xf>
    <xf numFmtId="0" fontId="81" fillId="3" borderId="80" xfId="11" applyNumberFormat="1" applyFill="1" applyBorder="1" applyAlignment="1" applyProtection="1">
      <alignment horizontal="left" vertical="center" wrapText="1"/>
      <protection locked="0"/>
    </xf>
    <xf numFmtId="0" fontId="45" fillId="3" borderId="80" xfId="3" quotePrefix="1" applyFont="1" applyFill="1" applyBorder="1" applyAlignment="1" applyProtection="1">
      <alignment horizontal="left" vertical="center" wrapText="1"/>
      <protection locked="0"/>
    </xf>
    <xf numFmtId="0" fontId="78" fillId="3" borderId="0" xfId="8" applyFont="1" applyFill="1" applyAlignment="1">
      <alignment horizontal="left" vertical="center" wrapText="1"/>
    </xf>
    <xf numFmtId="0" fontId="79" fillId="3" borderId="0" xfId="3" applyFont="1" applyFill="1" applyAlignment="1">
      <alignment horizontal="left" vertical="center" wrapText="1"/>
    </xf>
    <xf numFmtId="0" fontId="80" fillId="0" borderId="0" xfId="3" applyFont="1" applyAlignment="1">
      <alignment horizontal="left" vertical="center" wrapText="1"/>
    </xf>
    <xf numFmtId="0" fontId="45" fillId="3" borderId="0" xfId="3" applyFont="1" applyFill="1" applyAlignment="1">
      <alignment horizontal="right" vertical="center" wrapText="1"/>
    </xf>
    <xf numFmtId="0" fontId="46" fillId="0" borderId="0" xfId="3" applyFont="1" applyAlignment="1">
      <alignment horizontal="right" vertical="center" wrapText="1"/>
    </xf>
    <xf numFmtId="0" fontId="46" fillId="0" borderId="80" xfId="3" applyFont="1" applyBorder="1" applyAlignment="1" applyProtection="1">
      <alignment horizontal="left" vertical="center" wrapText="1"/>
      <protection locked="0"/>
    </xf>
    <xf numFmtId="0" fontId="67" fillId="3" borderId="0" xfId="3" applyFont="1" applyFill="1" applyAlignment="1" applyProtection="1">
      <alignment horizontal="left" vertical="center" wrapText="1"/>
      <protection locked="0"/>
    </xf>
    <xf numFmtId="0" fontId="44" fillId="5" borderId="0" xfId="3" applyFont="1" applyFill="1" applyAlignment="1">
      <alignment horizontal="left" vertical="center" wrapText="1"/>
    </xf>
    <xf numFmtId="0" fontId="46" fillId="5" borderId="0" xfId="3" applyFont="1" applyFill="1"/>
    <xf numFmtId="0" fontId="73" fillId="5" borderId="0" xfId="3" applyFont="1" applyFill="1" applyAlignment="1">
      <alignment horizontal="left" vertical="center" wrapText="1"/>
    </xf>
    <xf numFmtId="0" fontId="66" fillId="0" borderId="0" xfId="3" applyFont="1"/>
    <xf numFmtId="0" fontId="75" fillId="5" borderId="0" xfId="10" applyFont="1">
      <alignment vertical="center" wrapText="1"/>
    </xf>
    <xf numFmtId="0" fontId="71" fillId="2" borderId="0" xfId="8" applyFont="1" applyFill="1" applyAlignment="1">
      <alignment horizontal="left"/>
    </xf>
    <xf numFmtId="0" fontId="1" fillId="0" borderId="0" xfId="8"/>
    <xf numFmtId="0" fontId="66" fillId="2" borderId="0" xfId="8" applyFont="1" applyFill="1" applyAlignment="1">
      <alignment horizontal="left"/>
    </xf>
    <xf numFmtId="49" fontId="44" fillId="3" borderId="75" xfId="3" applyNumberFormat="1" applyFont="1" applyFill="1" applyBorder="1" applyAlignment="1">
      <alignment horizontal="left" vertical="center" wrapText="1"/>
    </xf>
    <xf numFmtId="49" fontId="44" fillId="3" borderId="76" xfId="3" applyNumberFormat="1" applyFont="1" applyFill="1" applyBorder="1" applyAlignment="1">
      <alignment horizontal="left" vertical="center" wrapText="1"/>
    </xf>
    <xf numFmtId="49" fontId="44" fillId="3" borderId="77" xfId="3" applyNumberFormat="1" applyFont="1" applyFill="1" applyBorder="1" applyAlignment="1">
      <alignment horizontal="left" vertical="center" wrapText="1"/>
    </xf>
    <xf numFmtId="1" fontId="67" fillId="3" borderId="80" xfId="3" applyNumberFormat="1" applyFont="1" applyFill="1" applyBorder="1" applyAlignment="1" applyProtection="1">
      <alignment horizontal="left" vertical="top" wrapText="1"/>
      <protection locked="0"/>
    </xf>
    <xf numFmtId="1" fontId="4" fillId="0" borderId="81" xfId="3" applyNumberFormat="1" applyBorder="1" applyProtection="1">
      <protection locked="0"/>
    </xf>
    <xf numFmtId="1" fontId="4" fillId="0" borderId="82" xfId="3" applyNumberFormat="1" applyBorder="1" applyProtection="1">
      <protection locked="0"/>
    </xf>
    <xf numFmtId="0" fontId="44" fillId="3" borderId="75" xfId="3" applyFont="1" applyFill="1" applyBorder="1" applyAlignment="1">
      <alignment horizontal="left" vertical="center" wrapText="1"/>
    </xf>
    <xf numFmtId="0" fontId="72" fillId="0" borderId="76" xfId="3" applyFont="1" applyBorder="1" applyAlignment="1">
      <alignment horizontal="left" vertical="center"/>
    </xf>
    <xf numFmtId="0" fontId="72" fillId="0" borderId="77" xfId="3" applyFont="1" applyBorder="1" applyAlignment="1">
      <alignment horizontal="left" vertical="center"/>
    </xf>
    <xf numFmtId="0" fontId="45" fillId="3" borderId="0" xfId="3" applyFont="1" applyFill="1" applyAlignment="1">
      <alignment horizontal="left" vertical="center"/>
    </xf>
    <xf numFmtId="0" fontId="53" fillId="3" borderId="74" xfId="8" applyFont="1" applyFill="1" applyBorder="1" applyAlignment="1">
      <alignment horizontal="left" vertical="center" wrapText="1"/>
    </xf>
    <xf numFmtId="0" fontId="70" fillId="2" borderId="0" xfId="8" applyFont="1" applyFill="1" applyAlignment="1">
      <alignment horizontal="right" vertical="top" wrapText="1"/>
    </xf>
    <xf numFmtId="0" fontId="71" fillId="2" borderId="0" xfId="8" applyFont="1" applyFill="1" applyAlignment="1">
      <alignment horizontal="left" vertical="center" wrapText="1"/>
    </xf>
    <xf numFmtId="42" fontId="44" fillId="3" borderId="75" xfId="3" applyNumberFormat="1" applyFont="1" applyFill="1" applyBorder="1" applyAlignment="1">
      <alignment horizontal="left" vertical="center" wrapText="1"/>
    </xf>
    <xf numFmtId="42" fontId="72" fillId="0" borderId="76" xfId="3" applyNumberFormat="1" applyFont="1" applyBorder="1" applyAlignment="1">
      <alignment horizontal="left" vertical="center"/>
    </xf>
    <xf numFmtId="42" fontId="72" fillId="0" borderId="77" xfId="3" applyNumberFormat="1" applyFont="1" applyBorder="1" applyAlignment="1">
      <alignment horizontal="left" vertical="center"/>
    </xf>
    <xf numFmtId="0" fontId="44" fillId="3" borderId="78" xfId="3" applyFont="1" applyFill="1" applyBorder="1" applyAlignment="1">
      <alignment horizontal="left" vertical="center" wrapText="1"/>
    </xf>
    <xf numFmtId="0" fontId="72" fillId="0" borderId="0" xfId="3" applyFont="1" applyAlignment="1">
      <alignment horizontal="left" vertical="center"/>
    </xf>
    <xf numFmtId="0" fontId="71" fillId="2" borderId="0" xfId="8" applyFont="1" applyFill="1" applyAlignment="1">
      <alignment horizontal="left" vertical="center"/>
    </xf>
    <xf numFmtId="0" fontId="78" fillId="3" borderId="74" xfId="8" applyFont="1" applyFill="1" applyBorder="1" applyAlignment="1">
      <alignment horizontal="left" vertical="center" wrapText="1"/>
    </xf>
    <xf numFmtId="0" fontId="109" fillId="0" borderId="0" xfId="8" applyFont="1"/>
    <xf numFmtId="0" fontId="22" fillId="2" borderId="0" xfId="3" applyFont="1" applyFill="1" applyAlignment="1">
      <alignment horizontal="left" vertical="top" wrapText="1"/>
    </xf>
    <xf numFmtId="0" fontId="4" fillId="2" borderId="0" xfId="3" applyFill="1" applyAlignment="1">
      <alignment horizontal="left" vertical="top" wrapText="1"/>
    </xf>
    <xf numFmtId="0" fontId="4" fillId="2" borderId="0" xfId="3" applyFill="1" applyAlignment="1">
      <alignment horizontal="left"/>
    </xf>
    <xf numFmtId="0" fontId="4" fillId="2" borderId="0" xfId="3" applyFill="1" applyAlignment="1">
      <alignment horizontal="left" vertical="top"/>
    </xf>
    <xf numFmtId="0" fontId="4" fillId="2" borderId="0" xfId="3" applyFont="1" applyFill="1" applyAlignment="1">
      <alignment horizontal="left" vertical="top" wrapText="1"/>
    </xf>
    <xf numFmtId="0" fontId="39" fillId="2" borderId="0" xfId="3" applyFont="1" applyFill="1" applyAlignment="1">
      <alignment horizontal="left" vertical="top"/>
    </xf>
    <xf numFmtId="0" fontId="39" fillId="2" borderId="0" xfId="3" applyFont="1" applyFill="1" applyAlignment="1">
      <alignment horizontal="left" vertical="top" wrapText="1"/>
    </xf>
    <xf numFmtId="0" fontId="4" fillId="2" borderId="0" xfId="3" applyFont="1" applyFill="1" applyAlignment="1">
      <alignment horizontal="left" vertical="top"/>
    </xf>
    <xf numFmtId="0" fontId="37" fillId="2" borderId="0" xfId="3" applyFont="1" applyFill="1" applyAlignment="1">
      <alignment horizontal="left" vertical="top" wrapText="1"/>
    </xf>
    <xf numFmtId="0" fontId="39" fillId="2" borderId="0" xfId="3" applyFont="1" applyFill="1" applyAlignment="1">
      <alignment horizontal="left" vertical="center" wrapText="1"/>
    </xf>
    <xf numFmtId="0" fontId="4" fillId="2" borderId="0" xfId="3" applyFill="1" applyAlignment="1">
      <alignment horizontal="left" vertical="center" wrapText="1"/>
    </xf>
    <xf numFmtId="0" fontId="4" fillId="2" borderId="0" xfId="3" applyFill="1" applyAlignment="1">
      <alignment horizontal="left" vertical="center"/>
    </xf>
    <xf numFmtId="0" fontId="37" fillId="2" borderId="0" xfId="3" applyFont="1" applyFill="1" applyAlignment="1">
      <alignment horizontal="left" wrapText="1"/>
    </xf>
    <xf numFmtId="0" fontId="13" fillId="2" borderId="3" xfId="3" applyFont="1" applyFill="1" applyBorder="1" applyAlignment="1">
      <alignment horizontal="left" vertical="center" wrapText="1"/>
    </xf>
    <xf numFmtId="0" fontId="13" fillId="3" borderId="0" xfId="3" applyFont="1" applyFill="1" applyAlignment="1">
      <alignment horizontal="left" vertical="center" wrapText="1"/>
    </xf>
    <xf numFmtId="0" fontId="16" fillId="2" borderId="56" xfId="3" applyFont="1" applyFill="1" applyBorder="1" applyAlignment="1">
      <alignment horizontal="center"/>
    </xf>
    <xf numFmtId="0" fontId="39" fillId="2" borderId="0" xfId="3" applyFont="1" applyFill="1" applyAlignment="1">
      <alignment horizontal="center" vertical="center" wrapText="1"/>
    </xf>
    <xf numFmtId="0" fontId="31" fillId="3" borderId="59" xfId="3" applyFont="1" applyFill="1" applyBorder="1" applyAlignment="1">
      <alignment horizontal="left" vertical="center" wrapText="1"/>
    </xf>
    <xf numFmtId="0" fontId="4" fillId="3" borderId="60" xfId="3" applyFill="1" applyBorder="1" applyAlignment="1">
      <alignment horizontal="left" vertical="center" wrapText="1"/>
    </xf>
    <xf numFmtId="0" fontId="4" fillId="3" borderId="61" xfId="3" applyFill="1" applyBorder="1" applyAlignment="1">
      <alignment horizontal="left" vertical="center" wrapText="1"/>
    </xf>
    <xf numFmtId="0" fontId="13" fillId="3" borderId="3" xfId="3" applyFont="1" applyFill="1" applyBorder="1" applyAlignment="1">
      <alignment horizontal="left" vertical="center" wrapText="1"/>
    </xf>
    <xf numFmtId="0" fontId="4" fillId="3" borderId="0" xfId="3" applyFill="1" applyAlignment="1">
      <alignment vertical="center" wrapText="1"/>
    </xf>
    <xf numFmtId="0" fontId="15" fillId="3" borderId="0" xfId="3" applyFont="1" applyFill="1" applyAlignment="1">
      <alignment horizontal="left" vertical="center" wrapText="1"/>
    </xf>
    <xf numFmtId="0" fontId="4" fillId="3" borderId="0" xfId="3" applyFill="1" applyAlignment="1"/>
    <xf numFmtId="0" fontId="51" fillId="4" borderId="0" xfId="3" applyFont="1" applyFill="1" applyBorder="1" applyAlignment="1">
      <alignment horizontal="center" vertical="center"/>
    </xf>
    <xf numFmtId="0" fontId="52" fillId="4" borderId="0" xfId="3" applyFont="1" applyFill="1" applyAlignment="1"/>
    <xf numFmtId="0" fontId="26" fillId="3" borderId="19" xfId="3" applyFont="1" applyFill="1" applyBorder="1" applyAlignment="1">
      <alignment horizontal="left" vertical="center" wrapText="1"/>
    </xf>
    <xf numFmtId="0" fontId="26" fillId="3" borderId="12" xfId="3" applyFont="1" applyFill="1" applyBorder="1" applyAlignment="1">
      <alignment horizontal="left" vertical="center" wrapText="1"/>
    </xf>
    <xf numFmtId="0" fontId="31" fillId="3" borderId="22" xfId="3" applyFont="1" applyFill="1" applyBorder="1" applyAlignment="1">
      <alignment horizontal="left" vertical="center" wrapText="1"/>
    </xf>
    <xf numFmtId="0" fontId="36" fillId="3" borderId="11" xfId="3" applyFont="1" applyFill="1" applyBorder="1" applyAlignment="1">
      <alignment horizontal="left" vertical="center" wrapText="1"/>
    </xf>
    <xf numFmtId="0" fontId="22" fillId="3" borderId="19" xfId="3" applyFont="1" applyFill="1" applyBorder="1" applyAlignment="1">
      <alignment horizontal="left" vertical="center" wrapText="1"/>
    </xf>
    <xf numFmtId="0" fontId="25" fillId="3" borderId="20" xfId="3" applyFont="1" applyFill="1" applyBorder="1" applyAlignment="1">
      <alignment horizontal="left" vertical="center" wrapText="1"/>
    </xf>
    <xf numFmtId="0" fontId="25" fillId="3" borderId="58" xfId="3" applyFont="1" applyFill="1" applyBorder="1" applyAlignment="1">
      <alignment horizontal="left" vertical="center" wrapText="1"/>
    </xf>
    <xf numFmtId="0" fontId="25" fillId="3" borderId="4" xfId="3" applyFont="1" applyFill="1" applyBorder="1" applyAlignment="1">
      <alignment horizontal="left" vertical="center" wrapText="1"/>
    </xf>
    <xf numFmtId="0" fontId="12" fillId="3" borderId="0" xfId="3" applyFont="1" applyFill="1" applyBorder="1" applyAlignment="1">
      <alignment horizontal="left" vertical="top" wrapText="1"/>
    </xf>
    <xf numFmtId="0" fontId="26" fillId="3" borderId="43" xfId="3" applyFont="1" applyFill="1" applyBorder="1" applyAlignment="1">
      <alignment horizontal="left" vertical="center" wrapText="1"/>
    </xf>
    <xf numFmtId="0" fontId="26" fillId="3" borderId="6" xfId="3" applyFont="1" applyFill="1" applyBorder="1" applyAlignment="1">
      <alignment horizontal="left" vertical="center" wrapText="1"/>
    </xf>
    <xf numFmtId="0" fontId="26" fillId="3" borderId="42" xfId="3" applyFont="1" applyFill="1" applyBorder="1" applyAlignment="1">
      <alignment horizontal="left" vertical="center" wrapText="1"/>
    </xf>
    <xf numFmtId="0" fontId="26" fillId="3" borderId="35" xfId="3" applyFont="1" applyFill="1" applyBorder="1" applyAlignment="1">
      <alignment horizontal="left" vertical="center" wrapText="1"/>
    </xf>
    <xf numFmtId="0" fontId="4" fillId="0" borderId="0" xfId="3" applyAlignment="1">
      <alignment vertical="center" wrapText="1"/>
    </xf>
    <xf numFmtId="0" fontId="15" fillId="2" borderId="0" xfId="3" applyFont="1" applyFill="1" applyAlignment="1">
      <alignment horizontal="left" vertical="center" wrapText="1"/>
    </xf>
    <xf numFmtId="0" fontId="14" fillId="2" borderId="0" xfId="3" applyFont="1" applyFill="1" applyBorder="1" applyAlignment="1">
      <alignment horizontal="left" vertical="top" wrapText="1"/>
    </xf>
    <xf numFmtId="0" fontId="19" fillId="2" borderId="0" xfId="3" applyFont="1" applyFill="1" applyBorder="1" applyAlignment="1">
      <alignment horizontal="center" vertical="center" wrapText="1"/>
    </xf>
    <xf numFmtId="0" fontId="25" fillId="2" borderId="19" xfId="3" applyFont="1" applyFill="1" applyBorder="1" applyAlignment="1">
      <alignment horizontal="left" vertical="center" wrapText="1"/>
    </xf>
    <xf numFmtId="0" fontId="25" fillId="2" borderId="12" xfId="3" applyFont="1" applyFill="1" applyBorder="1" applyAlignment="1">
      <alignment horizontal="left" vertical="center" wrapText="1"/>
    </xf>
    <xf numFmtId="0" fontId="26" fillId="2" borderId="18" xfId="3" applyFont="1" applyFill="1" applyBorder="1" applyAlignment="1">
      <alignment horizontal="left" vertical="center" wrapText="1"/>
    </xf>
    <xf numFmtId="0" fontId="26" fillId="2" borderId="8" xfId="3" applyFont="1" applyFill="1" applyBorder="1" applyAlignment="1">
      <alignment horizontal="left" vertical="center" wrapText="1"/>
    </xf>
    <xf numFmtId="0" fontId="31" fillId="3" borderId="21" xfId="3" applyFont="1" applyFill="1" applyBorder="1" applyAlignment="1">
      <alignment horizontal="left" vertical="center" wrapText="1"/>
    </xf>
    <xf numFmtId="0" fontId="31" fillId="2" borderId="2" xfId="3" applyFont="1" applyFill="1" applyBorder="1" applyAlignment="1">
      <alignment horizontal="left" vertical="center" wrapText="1"/>
    </xf>
    <xf numFmtId="0" fontId="31" fillId="2" borderId="11" xfId="3" applyFont="1" applyFill="1" applyBorder="1" applyAlignment="1">
      <alignment horizontal="left" vertical="center" wrapText="1"/>
    </xf>
    <xf numFmtId="0" fontId="25" fillId="2" borderId="27" xfId="3" applyFont="1" applyFill="1" applyBorder="1" applyAlignment="1">
      <alignment horizontal="left" vertical="center" wrapText="1"/>
    </xf>
    <xf numFmtId="0" fontId="25" fillId="2" borderId="10" xfId="3" applyFont="1" applyFill="1" applyBorder="1" applyAlignment="1">
      <alignment horizontal="left" vertical="center" wrapText="1"/>
    </xf>
    <xf numFmtId="0" fontId="22" fillId="2" borderId="58" xfId="3" applyFont="1" applyFill="1" applyBorder="1" applyAlignment="1">
      <alignment horizontal="left" vertical="center" wrapText="1"/>
    </xf>
    <xf numFmtId="0" fontId="22" fillId="2" borderId="9" xfId="3" applyFont="1" applyFill="1" applyBorder="1" applyAlignment="1">
      <alignment horizontal="left" vertical="center" wrapText="1"/>
    </xf>
    <xf numFmtId="0" fontId="22" fillId="2" borderId="27" xfId="3" quotePrefix="1" applyFont="1" applyFill="1" applyBorder="1" applyAlignment="1">
      <alignment horizontal="left" vertical="center" wrapText="1"/>
    </xf>
    <xf numFmtId="0" fontId="22" fillId="2" borderId="10" xfId="3" quotePrefix="1" applyFont="1" applyFill="1" applyBorder="1" applyAlignment="1">
      <alignment horizontal="left" vertical="center" wrapText="1"/>
    </xf>
    <xf numFmtId="0" fontId="22" fillId="2" borderId="21" xfId="3" quotePrefix="1" applyFont="1" applyFill="1" applyBorder="1" applyAlignment="1">
      <alignment horizontal="left" vertical="center" wrapText="1"/>
    </xf>
    <xf numFmtId="0" fontId="22" fillId="2" borderId="2" xfId="3" quotePrefix="1" applyFont="1" applyFill="1" applyBorder="1" applyAlignment="1">
      <alignment horizontal="left" vertical="center" wrapText="1"/>
    </xf>
    <xf numFmtId="0" fontId="24" fillId="2" borderId="21" xfId="3" applyFont="1" applyFill="1" applyBorder="1" applyAlignment="1">
      <alignment horizontal="left" vertical="center" wrapText="1"/>
    </xf>
    <xf numFmtId="0" fontId="24" fillId="2" borderId="2" xfId="3" applyFont="1" applyFill="1" applyBorder="1" applyAlignment="1">
      <alignment horizontal="left" vertical="center" wrapText="1"/>
    </xf>
    <xf numFmtId="0" fontId="24" fillId="2" borderId="22" xfId="3" applyFont="1" applyFill="1" applyBorder="1" applyAlignment="1">
      <alignment horizontal="left" vertical="center" wrapText="1"/>
    </xf>
    <xf numFmtId="0" fontId="24" fillId="2" borderId="11" xfId="3" applyFont="1" applyFill="1" applyBorder="1" applyAlignment="1">
      <alignment horizontal="left" vertical="center" wrapText="1"/>
    </xf>
    <xf numFmtId="0" fontId="26" fillId="2" borderId="37" xfId="3" applyFont="1" applyFill="1" applyBorder="1" applyAlignment="1">
      <alignment horizontal="left" vertical="center" wrapText="1"/>
    </xf>
    <xf numFmtId="0" fontId="26" fillId="2" borderId="16" xfId="3" applyFont="1" applyFill="1" applyBorder="1" applyAlignment="1">
      <alignment horizontal="left" vertical="center" wrapText="1"/>
    </xf>
    <xf numFmtId="0" fontId="22" fillId="2" borderId="64" xfId="3" quotePrefix="1" applyFont="1" applyFill="1" applyBorder="1" applyAlignment="1">
      <alignment horizontal="left" vertical="center" wrapText="1"/>
    </xf>
    <xf numFmtId="0" fontId="22" fillId="2" borderId="65" xfId="3" quotePrefix="1" applyFont="1" applyFill="1" applyBorder="1" applyAlignment="1">
      <alignment horizontal="left" vertical="center" wrapText="1"/>
    </xf>
    <xf numFmtId="0" fontId="22" fillId="2" borderId="58" xfId="3" quotePrefix="1" applyFont="1" applyFill="1" applyBorder="1" applyAlignment="1">
      <alignment horizontal="left" vertical="center" wrapText="1"/>
    </xf>
    <xf numFmtId="0" fontId="22" fillId="2" borderId="9" xfId="3" quotePrefix="1" applyFont="1" applyFill="1" applyBorder="1" applyAlignment="1">
      <alignment horizontal="left" vertical="center" wrapText="1"/>
    </xf>
    <xf numFmtId="0" fontId="22" fillId="2" borderId="22" xfId="3" quotePrefix="1" applyFont="1" applyFill="1" applyBorder="1" applyAlignment="1">
      <alignment horizontal="left" vertical="center" wrapText="1"/>
    </xf>
    <xf numFmtId="0" fontId="22" fillId="2" borderId="11" xfId="3" quotePrefix="1" applyFont="1" applyFill="1" applyBorder="1" applyAlignment="1">
      <alignment horizontal="left" vertical="center" wrapText="1"/>
    </xf>
    <xf numFmtId="0" fontId="22" fillId="2" borderId="10" xfId="3" applyFont="1" applyFill="1" applyBorder="1" applyAlignment="1">
      <alignment horizontal="left" vertical="center" wrapText="1"/>
    </xf>
    <xf numFmtId="0" fontId="22" fillId="2" borderId="55" xfId="3" quotePrefix="1" applyFont="1" applyFill="1" applyBorder="1" applyAlignment="1">
      <alignment horizontal="left" vertical="center" wrapText="1"/>
    </xf>
    <xf numFmtId="0" fontId="22" fillId="2" borderId="57" xfId="3" quotePrefix="1" applyFont="1" applyFill="1" applyBorder="1" applyAlignment="1">
      <alignment horizontal="left" vertical="center" wrapText="1"/>
    </xf>
    <xf numFmtId="0" fontId="22" fillId="2" borderId="62" xfId="3" quotePrefix="1" applyFont="1" applyFill="1" applyBorder="1" applyAlignment="1">
      <alignment horizontal="left" vertical="center" wrapText="1"/>
    </xf>
    <xf numFmtId="0" fontId="22" fillId="2" borderId="63" xfId="3" quotePrefix="1" applyFont="1" applyFill="1" applyBorder="1" applyAlignment="1">
      <alignment horizontal="left" vertical="center" wrapText="1"/>
    </xf>
    <xf numFmtId="0" fontId="22" fillId="2" borderId="37" xfId="3" applyFont="1" applyFill="1" applyBorder="1" applyAlignment="1">
      <alignment horizontal="left" vertical="center" wrapText="1"/>
    </xf>
    <xf numFmtId="0" fontId="22" fillId="2" borderId="16" xfId="3" applyFont="1" applyFill="1" applyBorder="1" applyAlignment="1">
      <alignment horizontal="left" vertical="center" wrapText="1"/>
    </xf>
    <xf numFmtId="0" fontId="25" fillId="3" borderId="0" xfId="3" applyFont="1" applyFill="1" applyBorder="1" applyAlignment="1">
      <alignment horizontal="left" vertical="center" wrapText="1"/>
    </xf>
    <xf numFmtId="0" fontId="52" fillId="4" borderId="0" xfId="0" applyFont="1" applyFill="1" applyAlignment="1">
      <alignment vertical="center"/>
    </xf>
    <xf numFmtId="0" fontId="26" fillId="2" borderId="0" xfId="3" applyFont="1" applyFill="1" applyBorder="1" applyAlignment="1">
      <alignment horizontal="left" vertical="center" wrapText="1"/>
    </xf>
    <xf numFmtId="0" fontId="36" fillId="2" borderId="0" xfId="3" applyFont="1" applyFill="1" applyBorder="1" applyAlignment="1">
      <alignment horizontal="left" vertical="center" wrapText="1"/>
    </xf>
    <xf numFmtId="0" fontId="34" fillId="2" borderId="0" xfId="3" applyFont="1" applyFill="1" applyBorder="1" applyAlignment="1">
      <alignment horizontal="left" vertical="center"/>
    </xf>
    <xf numFmtId="0" fontId="13" fillId="3" borderId="0" xfId="3" applyFont="1" applyFill="1" applyBorder="1" applyAlignment="1">
      <alignment horizontal="left" vertical="center" wrapText="1"/>
    </xf>
    <xf numFmtId="0" fontId="32" fillId="3" borderId="0" xfId="3" applyFont="1" applyFill="1" applyBorder="1" applyAlignment="1">
      <alignment horizontal="center" vertical="center"/>
    </xf>
    <xf numFmtId="0" fontId="19" fillId="3" borderId="0" xfId="3" applyFont="1" applyFill="1" applyBorder="1" applyAlignment="1">
      <alignment horizontal="left" vertical="center" wrapText="1"/>
    </xf>
    <xf numFmtId="0" fontId="21" fillId="3" borderId="0" xfId="3" applyFont="1" applyFill="1" applyBorder="1" applyAlignment="1">
      <alignment horizontal="left" vertical="center" wrapText="1"/>
    </xf>
    <xf numFmtId="0" fontId="21" fillId="2" borderId="0" xfId="3" applyFont="1" applyFill="1" applyAlignment="1">
      <alignment horizontal="left"/>
    </xf>
    <xf numFmtId="0" fontId="21" fillId="2" borderId="0" xfId="3" applyFont="1" applyFill="1" applyBorder="1" applyAlignment="1">
      <alignment horizontal="center" vertical="center" wrapText="1"/>
    </xf>
    <xf numFmtId="0" fontId="25" fillId="2" borderId="37" xfId="3" applyFont="1" applyFill="1" applyBorder="1" applyAlignment="1">
      <alignment horizontal="left" vertical="center" wrapText="1"/>
    </xf>
    <xf numFmtId="0" fontId="25" fillId="2" borderId="16" xfId="3" applyFont="1" applyFill="1" applyBorder="1" applyAlignment="1">
      <alignment horizontal="left" vertical="center" wrapText="1"/>
    </xf>
    <xf numFmtId="0" fontId="29" fillId="2" borderId="18" xfId="3" applyFont="1" applyFill="1" applyBorder="1" applyAlignment="1">
      <alignment horizontal="left" vertical="center" wrapText="1"/>
    </xf>
    <xf numFmtId="0" fontId="29" fillId="2" borderId="8" xfId="3" applyFont="1" applyFill="1" applyBorder="1" applyAlignment="1">
      <alignment horizontal="left" vertical="center" wrapText="1"/>
    </xf>
    <xf numFmtId="0" fontId="29" fillId="2" borderId="66" xfId="3" applyFont="1" applyFill="1" applyBorder="1" applyAlignment="1">
      <alignment horizontal="left" vertical="center" wrapText="1"/>
    </xf>
    <xf numFmtId="0" fontId="25" fillId="2" borderId="42" xfId="3" applyFont="1" applyFill="1" applyBorder="1" applyAlignment="1">
      <alignment horizontal="left" vertical="center" wrapText="1"/>
    </xf>
    <xf numFmtId="0" fontId="25" fillId="2" borderId="35" xfId="3" applyFont="1" applyFill="1" applyBorder="1" applyAlignment="1">
      <alignment horizontal="left" vertical="center" wrapText="1"/>
    </xf>
    <xf numFmtId="0" fontId="25" fillId="2" borderId="38" xfId="3" applyFont="1" applyFill="1" applyBorder="1" applyAlignment="1">
      <alignment horizontal="left" vertical="center"/>
    </xf>
    <xf numFmtId="0" fontId="25" fillId="2" borderId="1" xfId="3" applyFont="1" applyFill="1" applyBorder="1" applyAlignment="1">
      <alignment horizontal="left" vertical="center"/>
    </xf>
    <xf numFmtId="0" fontId="26" fillId="2" borderId="24" xfId="3" applyFont="1" applyFill="1" applyBorder="1" applyAlignment="1">
      <alignment horizontal="left" vertical="center" wrapText="1"/>
    </xf>
    <xf numFmtId="0" fontId="26" fillId="2" borderId="26" xfId="3" applyFont="1" applyFill="1" applyBorder="1" applyAlignment="1">
      <alignment horizontal="left" vertical="center" wrapText="1"/>
    </xf>
    <xf numFmtId="0" fontId="12" fillId="2" borderId="0" xfId="3" applyFont="1" applyFill="1" applyAlignment="1">
      <alignment horizontal="justify" vertical="top" wrapText="1"/>
    </xf>
    <xf numFmtId="0" fontId="34" fillId="2" borderId="0" xfId="3" applyFont="1" applyFill="1" applyBorder="1" applyAlignment="1">
      <alignment horizontal="left" vertical="top" wrapText="1"/>
    </xf>
    <xf numFmtId="0" fontId="0" fillId="0" borderId="0" xfId="0" applyAlignment="1"/>
    <xf numFmtId="0" fontId="102" fillId="11" borderId="116" xfId="13" applyFont="1" applyFill="1" applyBorder="1" applyAlignment="1">
      <alignment horizontal="left" vertical="center" wrapText="1"/>
    </xf>
    <xf numFmtId="0" fontId="103" fillId="12" borderId="117" xfId="13" applyFont="1" applyFill="1" applyBorder="1"/>
    <xf numFmtId="0" fontId="102" fillId="11" borderId="120" xfId="13" applyFont="1" applyFill="1" applyBorder="1" applyAlignment="1">
      <alignment horizontal="left" vertical="center" wrapText="1"/>
    </xf>
    <xf numFmtId="0" fontId="103" fillId="12" borderId="121" xfId="13" applyFont="1" applyFill="1" applyBorder="1"/>
    <xf numFmtId="0" fontId="100" fillId="13" borderId="105" xfId="13" applyFont="1" applyFill="1" applyBorder="1" applyAlignment="1">
      <alignment horizontal="left" vertical="center" wrapText="1"/>
    </xf>
    <xf numFmtId="0" fontId="95" fillId="0" borderId="106" xfId="13" applyBorder="1" applyAlignment="1">
      <alignment vertical="center" wrapText="1"/>
    </xf>
    <xf numFmtId="0" fontId="102" fillId="14" borderId="112" xfId="13" applyFont="1" applyFill="1" applyBorder="1" applyAlignment="1">
      <alignment horizontal="left" vertical="center" wrapText="1"/>
    </xf>
    <xf numFmtId="0" fontId="103" fillId="4" borderId="16" xfId="13" applyFont="1" applyFill="1" applyBorder="1"/>
    <xf numFmtId="0" fontId="14" fillId="3" borderId="0" xfId="3" applyFont="1" applyFill="1" applyBorder="1" applyAlignment="1">
      <alignment horizontal="left" vertical="top" wrapText="1"/>
    </xf>
    <xf numFmtId="0" fontId="105" fillId="9" borderId="103" xfId="13" applyFont="1" applyFill="1" applyBorder="1" applyAlignment="1">
      <alignment horizontal="center" vertical="center" wrapText="1"/>
    </xf>
    <xf numFmtId="0" fontId="101" fillId="0" borderId="109" xfId="13" applyFont="1" applyBorder="1"/>
    <xf numFmtId="0" fontId="95" fillId="0" borderId="106" xfId="13" applyBorder="1" applyAlignment="1">
      <alignment horizontal="left" vertical="center" wrapText="1"/>
    </xf>
    <xf numFmtId="0" fontId="105" fillId="9" borderId="105" xfId="13" applyFont="1" applyFill="1" applyBorder="1" applyAlignment="1">
      <alignment vertical="center" wrapText="1"/>
    </xf>
    <xf numFmtId="0" fontId="95" fillId="0" borderId="107" xfId="13" applyBorder="1" applyAlignment="1">
      <alignment vertical="center" wrapText="1"/>
    </xf>
    <xf numFmtId="0" fontId="95" fillId="0" borderId="108" xfId="13" applyBorder="1" applyAlignment="1">
      <alignment vertical="center" wrapText="1"/>
    </xf>
    <xf numFmtId="0" fontId="106" fillId="9" borderId="103" xfId="13" applyFont="1" applyFill="1" applyBorder="1" applyAlignment="1">
      <alignment horizontal="center" vertical="center" wrapText="1"/>
    </xf>
    <xf numFmtId="0" fontId="101" fillId="0" borderId="104" xfId="13" applyFont="1" applyBorder="1"/>
    <xf numFmtId="0" fontId="104" fillId="9" borderId="105" xfId="13" applyFont="1" applyFill="1" applyBorder="1" applyAlignment="1">
      <alignment horizontal="left" vertical="center" wrapText="1"/>
    </xf>
    <xf numFmtId="0" fontId="101" fillId="0" borderId="107" xfId="13" applyFont="1" applyBorder="1"/>
    <xf numFmtId="0" fontId="95" fillId="0" borderId="107" xfId="13" applyBorder="1"/>
    <xf numFmtId="0" fontId="95" fillId="0" borderId="108" xfId="13" applyBorder="1"/>
    <xf numFmtId="0" fontId="100" fillId="13" borderId="110" xfId="13" applyFont="1" applyFill="1" applyBorder="1" applyAlignment="1">
      <alignment horizontal="left" vertical="center" wrapText="1"/>
    </xf>
    <xf numFmtId="0" fontId="95" fillId="0" borderId="111" xfId="13" applyBorder="1" applyAlignment="1">
      <alignment vertical="center" wrapText="1"/>
    </xf>
    <xf numFmtId="0" fontId="105" fillId="9" borderId="113" xfId="13" applyFont="1" applyFill="1" applyBorder="1" applyAlignment="1">
      <alignment horizontal="left" vertical="center" wrapText="1"/>
    </xf>
    <xf numFmtId="0" fontId="101" fillId="0" borderId="114" xfId="13" applyFont="1" applyBorder="1"/>
    <xf numFmtId="0" fontId="95" fillId="0" borderId="114" xfId="13" applyBorder="1"/>
    <xf numFmtId="0" fontId="95" fillId="0" borderId="115" xfId="13" applyBorder="1"/>
    <xf numFmtId="0" fontId="100" fillId="9" borderId="70" xfId="13" applyFont="1" applyFill="1" applyBorder="1" applyAlignment="1">
      <alignment horizontal="center" vertical="center" wrapText="1"/>
    </xf>
    <xf numFmtId="0" fontId="101" fillId="0" borderId="35" xfId="13" applyFont="1" applyBorder="1"/>
    <xf numFmtId="0" fontId="102" fillId="11" borderId="67" xfId="13" applyFont="1" applyFill="1" applyBorder="1" applyAlignment="1">
      <alignment horizontal="left" vertical="center" wrapText="1"/>
    </xf>
    <xf numFmtId="0" fontId="103" fillId="12" borderId="7" xfId="13" applyFont="1" applyFill="1" applyBorder="1"/>
    <xf numFmtId="0" fontId="104" fillId="9" borderId="100" xfId="13" applyFont="1" applyFill="1" applyBorder="1" applyAlignment="1">
      <alignment horizontal="left" vertical="center" wrapText="1"/>
    </xf>
    <xf numFmtId="0" fontId="101" fillId="0" borderId="101" xfId="13" applyFont="1" applyBorder="1"/>
    <xf numFmtId="0" fontId="95" fillId="0" borderId="101" xfId="13" applyBorder="1"/>
    <xf numFmtId="0" fontId="95" fillId="0" borderId="102" xfId="13" applyBorder="1"/>
    <xf numFmtId="0" fontId="62" fillId="0" borderId="0" xfId="5" applyFont="1" applyAlignment="1">
      <alignment wrapText="1"/>
    </xf>
    <xf numFmtId="0" fontId="2" fillId="0" borderId="0" xfId="5" applyAlignment="1"/>
    <xf numFmtId="0" fontId="55" fillId="0" borderId="0" xfId="5" applyFont="1" applyAlignment="1">
      <alignment wrapText="1"/>
    </xf>
    <xf numFmtId="0" fontId="60" fillId="0" borderId="0" xfId="5" applyFont="1" applyAlignment="1"/>
    <xf numFmtId="0" fontId="55" fillId="3" borderId="67" xfId="5" applyFont="1" applyFill="1" applyBorder="1" applyAlignment="1">
      <alignment horizontal="left" vertical="center" wrapText="1"/>
    </xf>
    <xf numFmtId="0" fontId="55" fillId="3" borderId="7" xfId="5" applyFont="1" applyFill="1" applyBorder="1" applyAlignment="1">
      <alignment horizontal="left" vertical="center" wrapText="1"/>
    </xf>
    <xf numFmtId="0" fontId="58" fillId="0" borderId="7" xfId="5" applyFont="1" applyBorder="1" applyAlignment="1">
      <alignment horizontal="center" vertical="center"/>
    </xf>
    <xf numFmtId="166" fontId="58" fillId="0" borderId="37" xfId="5" applyNumberFormat="1" applyFont="1" applyBorder="1" applyAlignment="1">
      <alignment horizontal="center" vertical="center"/>
    </xf>
    <xf numFmtId="166" fontId="58" fillId="0" borderId="72" xfId="5" applyNumberFormat="1" applyFont="1" applyBorder="1" applyAlignment="1">
      <alignment horizontal="center" vertical="center"/>
    </xf>
    <xf numFmtId="3" fontId="59" fillId="3" borderId="67" xfId="5" applyNumberFormat="1" applyFont="1" applyFill="1" applyBorder="1" applyAlignment="1">
      <alignment horizontal="right" vertical="center" wrapText="1"/>
    </xf>
    <xf numFmtId="3" fontId="59" fillId="3" borderId="7" xfId="5" applyNumberFormat="1" applyFont="1" applyFill="1" applyBorder="1" applyAlignment="1">
      <alignment horizontal="right" vertical="center" wrapText="1"/>
    </xf>
    <xf numFmtId="166" fontId="60" fillId="0" borderId="37" xfId="5" applyNumberFormat="1" applyFont="1" applyBorder="1" applyAlignment="1">
      <alignment horizontal="center" vertical="center"/>
    </xf>
    <xf numFmtId="166" fontId="60" fillId="0" borderId="72" xfId="5" applyNumberFormat="1" applyFont="1" applyBorder="1" applyAlignment="1">
      <alignment horizontal="center" vertical="center"/>
    </xf>
    <xf numFmtId="0" fontId="61" fillId="0" borderId="68" xfId="5" applyFont="1" applyBorder="1" applyAlignment="1">
      <alignment horizontal="center" vertical="center" wrapText="1"/>
    </xf>
    <xf numFmtId="0" fontId="61" fillId="0" borderId="13" xfId="5" applyFont="1" applyBorder="1" applyAlignment="1">
      <alignment horizontal="center" vertical="center" wrapText="1"/>
    </xf>
    <xf numFmtId="0" fontId="61" fillId="0" borderId="69" xfId="5" applyFont="1" applyBorder="1" applyAlignment="1">
      <alignment horizontal="center" vertical="center" wrapText="1"/>
    </xf>
    <xf numFmtId="0" fontId="53" fillId="3" borderId="0" xfId="5" applyFont="1" applyFill="1" applyBorder="1" applyAlignment="1" applyProtection="1">
      <alignment horizontal="left" vertical="center" wrapText="1"/>
    </xf>
    <xf numFmtId="0" fontId="14" fillId="2" borderId="0" xfId="5" applyFont="1" applyFill="1" applyBorder="1" applyAlignment="1">
      <alignment horizontal="left" vertical="top" wrapText="1"/>
    </xf>
    <xf numFmtId="0" fontId="54" fillId="0" borderId="0" xfId="5" applyFont="1" applyAlignment="1">
      <alignment horizontal="center" wrapText="1"/>
    </xf>
    <xf numFmtId="0" fontId="55" fillId="3" borderId="0" xfId="5" applyFont="1" applyFill="1" applyAlignment="1">
      <alignment horizontal="left" vertical="center" wrapText="1"/>
    </xf>
    <xf numFmtId="0" fontId="51" fillId="4" borderId="5" xfId="5" applyFont="1" applyFill="1" applyBorder="1" applyAlignment="1">
      <alignment horizontal="center" vertical="center" wrapText="1"/>
    </xf>
    <xf numFmtId="0" fontId="51" fillId="4" borderId="0" xfId="0" applyFont="1" applyFill="1" applyBorder="1" applyAlignment="1">
      <alignment horizontal="center" vertical="center" wrapText="1"/>
    </xf>
    <xf numFmtId="0" fontId="51" fillId="4" borderId="0" xfId="0" applyFont="1" applyFill="1" applyBorder="1" applyAlignment="1">
      <alignment horizontal="center" vertical="center"/>
    </xf>
    <xf numFmtId="0" fontId="51" fillId="0" borderId="0" xfId="5" applyFont="1" applyAlignment="1">
      <alignment horizontal="left" vertical="center" wrapText="1" indent="1"/>
    </xf>
    <xf numFmtId="0" fontId="55" fillId="3" borderId="70" xfId="5" applyFont="1" applyFill="1" applyBorder="1" applyAlignment="1">
      <alignment horizontal="left" vertical="center" wrapText="1"/>
    </xf>
    <xf numFmtId="0" fontId="55" fillId="3" borderId="35" xfId="5" applyFont="1" applyFill="1" applyBorder="1" applyAlignment="1">
      <alignment horizontal="left" vertical="center" wrapText="1"/>
    </xf>
    <xf numFmtId="0" fontId="58" fillId="0" borderId="36" xfId="5" applyFont="1" applyBorder="1" applyAlignment="1">
      <alignment horizontal="center" vertical="center"/>
    </xf>
    <xf numFmtId="166" fontId="58" fillId="0" borderId="42" xfId="5" applyNumberFormat="1" applyFont="1" applyBorder="1" applyAlignment="1">
      <alignment horizontal="center" vertical="center"/>
    </xf>
    <xf numFmtId="166" fontId="58" fillId="0" borderId="71" xfId="5" applyNumberFormat="1" applyFont="1" applyBorder="1" applyAlignment="1">
      <alignment horizontal="center" vertical="center"/>
    </xf>
  </cellXfs>
  <cellStyles count="14">
    <cellStyle name="Lien hypertexte 2" xfId="11" xr:uid="{0A9CC9D3-FBD6-4BEA-A732-7CF09F9019E8}"/>
    <cellStyle name="Milliers" xfId="1" builtinId="3"/>
    <cellStyle name="Milliers 2 2" xfId="7" xr:uid="{122DF124-BFEA-4B86-8EE4-91C5913AF28C}"/>
    <cellStyle name="Normal" xfId="0" builtinId="0" customBuiltin="1"/>
    <cellStyle name="Normal 2" xfId="3" xr:uid="{00000000-0005-0000-0000-000003000000}"/>
    <cellStyle name="Normal 3" xfId="2" xr:uid="{00000000-0005-0000-0000-000004000000}"/>
    <cellStyle name="Normal 4" xfId="5" xr:uid="{00000000-0005-0000-0000-000005000000}"/>
    <cellStyle name="Normal 4 2" xfId="6" xr:uid="{18B00035-68EF-45AD-9514-5C105E4D0B2C}"/>
    <cellStyle name="Normal 5" xfId="8" xr:uid="{E947949B-D045-49F1-AE00-AD709E99BE17}"/>
    <cellStyle name="Normal 6" xfId="13" xr:uid="{F9C97AF9-B853-46C1-82FC-CCDBB1EA4A12}"/>
    <cellStyle name="Style 1 2" xfId="4" xr:uid="{00000000-0005-0000-0000-000006000000}"/>
    <cellStyle name="Style 11" xfId="12" xr:uid="{16CD5184-D3AA-4211-A4B9-B8DB21EF3A68}"/>
    <cellStyle name="Style 2" xfId="10" xr:uid="{2E00065F-0018-4DA5-BC4C-D64A1EA9591F}"/>
    <cellStyle name="Style 5" xfId="9" xr:uid="{56E0EB6E-F059-42BF-9DE1-DD59D70A654A}"/>
  </cellStyles>
  <dxfs count="1">
    <dxf>
      <fill>
        <patternFill>
          <bgColor rgb="FFFF0000"/>
        </patternFill>
      </fill>
    </dxf>
  </dxfs>
  <tableStyles count="0" defaultTableStyle="TableStyleMedium9" defaultPivotStyle="PivotStyleLight16"/>
  <colors>
    <mruColors>
      <color rgb="FF333333"/>
      <color rgb="FFFF6600"/>
      <color rgb="FF7A6F67"/>
      <color rgb="FF786E64"/>
      <color rgb="FF7A6E67"/>
      <color rgb="FFFFCD00"/>
      <color rgb="FFFBC603"/>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firstButton="1" lockText="1"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firstButton="1"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firstButton="1" lockText="1"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Radio" firstButton="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20</xdr:col>
      <xdr:colOff>76200</xdr:colOff>
      <xdr:row>14</xdr:row>
      <xdr:rowOff>28575</xdr:rowOff>
    </xdr:from>
    <xdr:to>
      <xdr:col>20</xdr:col>
      <xdr:colOff>76200</xdr:colOff>
      <xdr:row>26</xdr:row>
      <xdr:rowOff>828675</xdr:rowOff>
    </xdr:to>
    <xdr:cxnSp macro="">
      <xdr:nvCxnSpPr>
        <xdr:cNvPr id="2" name="Connecteur droit 1">
          <a:extLst>
            <a:ext uri="{FF2B5EF4-FFF2-40B4-BE49-F238E27FC236}">
              <a16:creationId xmlns:a16="http://schemas.microsoft.com/office/drawing/2014/main" id="{00000000-0008-0000-0000-000002000000}"/>
            </a:ext>
          </a:extLst>
        </xdr:cNvPr>
        <xdr:cNvCxnSpPr/>
      </xdr:nvCxnSpPr>
      <xdr:spPr bwMode="auto">
        <a:xfrm>
          <a:off x="4362450" y="3505200"/>
          <a:ext cx="0" cy="2857500"/>
        </a:xfrm>
        <a:prstGeom prst="line">
          <a:avLst/>
        </a:prstGeom>
        <a:ln>
          <a:solidFill>
            <a:srgbClr val="FFC000"/>
          </a:solidFill>
          <a:headEnd type="none" w="med" len="med"/>
          <a:tailEnd type="none" w="med" len="med"/>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xdr:col>
      <xdr:colOff>104779</xdr:colOff>
      <xdr:row>8</xdr:row>
      <xdr:rowOff>28293</xdr:rowOff>
    </xdr:from>
    <xdr:to>
      <xdr:col>37</xdr:col>
      <xdr:colOff>171450</xdr:colOff>
      <xdr:row>28</xdr:row>
      <xdr:rowOff>0</xdr:rowOff>
    </xdr:to>
    <xdr:grpSp>
      <xdr:nvGrpSpPr>
        <xdr:cNvPr id="3" name="Groupe 2">
          <a:extLst>
            <a:ext uri="{FF2B5EF4-FFF2-40B4-BE49-F238E27FC236}">
              <a16:creationId xmlns:a16="http://schemas.microsoft.com/office/drawing/2014/main" id="{00000000-0008-0000-0000-000003000000}"/>
            </a:ext>
          </a:extLst>
        </xdr:cNvPr>
        <xdr:cNvGrpSpPr/>
      </xdr:nvGrpSpPr>
      <xdr:grpSpPr>
        <a:xfrm>
          <a:off x="194426" y="2784940"/>
          <a:ext cx="8078877" cy="4543707"/>
          <a:chOff x="125008" y="3474944"/>
          <a:chExt cx="8078882" cy="996203"/>
        </a:xfrm>
      </xdr:grpSpPr>
      <xdr:sp macro="" textlink="">
        <xdr:nvSpPr>
          <xdr:cNvPr id="4" name="Rogner un rectangle avec un coin du même côté 3">
            <a:extLst>
              <a:ext uri="{FF2B5EF4-FFF2-40B4-BE49-F238E27FC236}">
                <a16:creationId xmlns:a16="http://schemas.microsoft.com/office/drawing/2014/main" id="{00000000-0008-0000-0000-000004000000}"/>
              </a:ext>
            </a:extLst>
          </xdr:cNvPr>
          <xdr:cNvSpPr/>
        </xdr:nvSpPr>
        <xdr:spPr bwMode="auto">
          <a:xfrm rot="10800000">
            <a:off x="125396" y="3477932"/>
            <a:ext cx="2108309" cy="113959"/>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baseline="0">
                <a:latin typeface="Arial Unicode MS" pitchFamily="34" charset="-128"/>
                <a:ea typeface="Arial Unicode MS" pitchFamily="34" charset="-128"/>
                <a:cs typeface="Arial Unicode MS" pitchFamily="34" charset="-128"/>
              </a:rPr>
              <a:t>Demandeur (siège social)</a:t>
            </a:r>
            <a:endParaRPr lang="fr-FR" sz="1100" b="1">
              <a:latin typeface="Arial Unicode MS" pitchFamily="34" charset="-128"/>
              <a:ea typeface="Arial Unicode MS" pitchFamily="34" charset="-128"/>
              <a:cs typeface="Arial Unicode MS" pitchFamily="34" charset="-128"/>
            </a:endParaRPr>
          </a:p>
        </xdr:txBody>
      </xdr:sp>
      <xdr:sp macro="" textlink="">
        <xdr:nvSpPr>
          <xdr:cNvPr id="5" name="Rectangle 4">
            <a:extLst>
              <a:ext uri="{FF2B5EF4-FFF2-40B4-BE49-F238E27FC236}">
                <a16:creationId xmlns:a16="http://schemas.microsoft.com/office/drawing/2014/main" id="{00000000-0008-0000-0000-000005000000}"/>
              </a:ext>
            </a:extLst>
          </xdr:cNvPr>
          <xdr:cNvSpPr/>
        </xdr:nvSpPr>
        <xdr:spPr bwMode="auto">
          <a:xfrm>
            <a:off x="125008" y="3474944"/>
            <a:ext cx="8078882" cy="996203"/>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grpSp>
    <xdr:clientData/>
  </xdr:twoCellAnchor>
  <xdr:twoCellAnchor>
    <xdr:from>
      <xdr:col>1</xdr:col>
      <xdr:colOff>104776</xdr:colOff>
      <xdr:row>86</xdr:row>
      <xdr:rowOff>19051</xdr:rowOff>
    </xdr:from>
    <xdr:to>
      <xdr:col>37</xdr:col>
      <xdr:colOff>200026</xdr:colOff>
      <xdr:row>95</xdr:row>
      <xdr:rowOff>361951</xdr:rowOff>
    </xdr:to>
    <xdr:sp macro="" textlink="">
      <xdr:nvSpPr>
        <xdr:cNvPr id="6" name="Rectangle 5">
          <a:extLst>
            <a:ext uri="{FF2B5EF4-FFF2-40B4-BE49-F238E27FC236}">
              <a16:creationId xmlns:a16="http://schemas.microsoft.com/office/drawing/2014/main" id="{00000000-0008-0000-0000-000006000000}"/>
            </a:ext>
          </a:extLst>
        </xdr:cNvPr>
        <xdr:cNvSpPr/>
      </xdr:nvSpPr>
      <xdr:spPr bwMode="auto">
        <a:xfrm>
          <a:off x="190501" y="24022051"/>
          <a:ext cx="8191500" cy="10334625"/>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20</xdr:col>
      <xdr:colOff>76200</xdr:colOff>
      <xdr:row>14</xdr:row>
      <xdr:rowOff>28575</xdr:rowOff>
    </xdr:from>
    <xdr:to>
      <xdr:col>20</xdr:col>
      <xdr:colOff>76200</xdr:colOff>
      <xdr:row>26</xdr:row>
      <xdr:rowOff>828675</xdr:rowOff>
    </xdr:to>
    <xdr:cxnSp macro="">
      <xdr:nvCxnSpPr>
        <xdr:cNvPr id="7" name="Connecteur droit 6">
          <a:extLst>
            <a:ext uri="{FF2B5EF4-FFF2-40B4-BE49-F238E27FC236}">
              <a16:creationId xmlns:a16="http://schemas.microsoft.com/office/drawing/2014/main" id="{00000000-0008-0000-0000-000007000000}"/>
            </a:ext>
          </a:extLst>
        </xdr:cNvPr>
        <xdr:cNvCxnSpPr/>
      </xdr:nvCxnSpPr>
      <xdr:spPr bwMode="auto">
        <a:xfrm>
          <a:off x="4362450" y="3505200"/>
          <a:ext cx="0" cy="2857500"/>
        </a:xfrm>
        <a:prstGeom prst="line">
          <a:avLst/>
        </a:prstGeom>
        <a:ln>
          <a:solidFill>
            <a:srgbClr val="FFC000"/>
          </a:solidFill>
          <a:headEnd type="none" w="med" len="med"/>
          <a:tailEnd type="none" w="med" len="med"/>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xdr:col>
      <xdr:colOff>104775</xdr:colOff>
      <xdr:row>48</xdr:row>
      <xdr:rowOff>180977</xdr:rowOff>
    </xdr:from>
    <xdr:to>
      <xdr:col>37</xdr:col>
      <xdr:colOff>180975</xdr:colOff>
      <xdr:row>58</xdr:row>
      <xdr:rowOff>47626</xdr:rowOff>
    </xdr:to>
    <xdr:sp macro="" textlink="">
      <xdr:nvSpPr>
        <xdr:cNvPr id="8" name="Rectangle 7">
          <a:extLst>
            <a:ext uri="{FF2B5EF4-FFF2-40B4-BE49-F238E27FC236}">
              <a16:creationId xmlns:a16="http://schemas.microsoft.com/office/drawing/2014/main" id="{00000000-0008-0000-0000-000008000000}"/>
            </a:ext>
          </a:extLst>
        </xdr:cNvPr>
        <xdr:cNvSpPr/>
      </xdr:nvSpPr>
      <xdr:spPr bwMode="auto">
        <a:xfrm>
          <a:off x="190500" y="11915777"/>
          <a:ext cx="8172450" cy="2105024"/>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114297</xdr:colOff>
      <xdr:row>48</xdr:row>
      <xdr:rowOff>171896</xdr:rowOff>
    </xdr:from>
    <xdr:to>
      <xdr:col>15</xdr:col>
      <xdr:colOff>0</xdr:colOff>
      <xdr:row>49</xdr:row>
      <xdr:rowOff>276221</xdr:rowOff>
    </xdr:to>
    <xdr:sp macro="" textlink="">
      <xdr:nvSpPr>
        <xdr:cNvPr id="9" name="Rogner un rectangle avec un coin du même côté 16">
          <a:extLst>
            <a:ext uri="{FF2B5EF4-FFF2-40B4-BE49-F238E27FC236}">
              <a16:creationId xmlns:a16="http://schemas.microsoft.com/office/drawing/2014/main" id="{00000000-0008-0000-0000-000009000000}"/>
            </a:ext>
          </a:extLst>
        </xdr:cNvPr>
        <xdr:cNvSpPr/>
      </xdr:nvSpPr>
      <xdr:spPr bwMode="auto">
        <a:xfrm rot="10800000">
          <a:off x="200022" y="11906696"/>
          <a:ext cx="3209928" cy="399600"/>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baseline="0">
              <a:latin typeface="Arial Unicode MS" pitchFamily="34" charset="-128"/>
              <a:ea typeface="Arial Unicode MS" pitchFamily="34" charset="-128"/>
              <a:cs typeface="Arial Unicode MS" pitchFamily="34" charset="-128"/>
            </a:rPr>
            <a:t>Responsable administratif &amp; financier du projet</a:t>
          </a:r>
          <a:endParaRPr lang="fr-FR" sz="1100" b="1">
            <a:latin typeface="Arial Unicode MS" pitchFamily="34" charset="-128"/>
            <a:ea typeface="Arial Unicode MS" pitchFamily="34" charset="-128"/>
            <a:cs typeface="Arial Unicode MS" pitchFamily="34" charset="-128"/>
          </a:endParaRPr>
        </a:p>
      </xdr:txBody>
    </xdr:sp>
    <xdr:clientData/>
  </xdr:twoCellAnchor>
  <xdr:twoCellAnchor>
    <xdr:from>
      <xdr:col>2</xdr:col>
      <xdr:colOff>28574</xdr:colOff>
      <xdr:row>90</xdr:row>
      <xdr:rowOff>1</xdr:rowOff>
    </xdr:from>
    <xdr:to>
      <xdr:col>8</xdr:col>
      <xdr:colOff>28574</xdr:colOff>
      <xdr:row>95</xdr:row>
      <xdr:rowOff>266700</xdr:rowOff>
    </xdr:to>
    <xdr:sp macro="" textlink="">
      <xdr:nvSpPr>
        <xdr:cNvPr id="10" name="ZoneTexte 9">
          <a:extLst>
            <a:ext uri="{FF2B5EF4-FFF2-40B4-BE49-F238E27FC236}">
              <a16:creationId xmlns:a16="http://schemas.microsoft.com/office/drawing/2014/main" id="{00000000-0008-0000-0000-00000A000000}"/>
            </a:ext>
          </a:extLst>
        </xdr:cNvPr>
        <xdr:cNvSpPr txBox="1"/>
      </xdr:nvSpPr>
      <xdr:spPr>
        <a:xfrm>
          <a:off x="476249" y="32642176"/>
          <a:ext cx="1819275" cy="1619249"/>
        </a:xfrm>
        <a:prstGeom prst="rect">
          <a:avLst/>
        </a:prstGeom>
        <a:solidFill>
          <a:schemeClr val="lt1"/>
        </a:solidFill>
        <a:ln w="9525" cmpd="sng">
          <a:solidFill>
            <a:schemeClr val="lt1">
              <a:shade val="50000"/>
            </a:schemeClr>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lang="fr-FR" sz="1000" i="1">
              <a:solidFill>
                <a:srgbClr val="7A6E67"/>
              </a:solidFill>
              <a:latin typeface="Arial Unicode MS" pitchFamily="34" charset="-128"/>
              <a:ea typeface="Arial Unicode MS" pitchFamily="34" charset="-128"/>
              <a:cs typeface="Arial Unicode MS" pitchFamily="34" charset="-128"/>
            </a:rPr>
            <a:t>Cachet </a:t>
          </a:r>
        </a:p>
      </xdr:txBody>
    </xdr:sp>
    <xdr:clientData/>
  </xdr:twoCellAnchor>
  <mc:AlternateContent xmlns:mc="http://schemas.openxmlformats.org/markup-compatibility/2006">
    <mc:Choice xmlns:a14="http://schemas.microsoft.com/office/drawing/2010/main" Requires="a14">
      <xdr:twoCellAnchor>
        <xdr:from>
          <xdr:col>2</xdr:col>
          <xdr:colOff>19050</xdr:colOff>
          <xdr:row>16</xdr:row>
          <xdr:rowOff>47625</xdr:rowOff>
        </xdr:from>
        <xdr:to>
          <xdr:col>2</xdr:col>
          <xdr:colOff>819150</xdr:colOff>
          <xdr:row>16</xdr:row>
          <xdr:rowOff>209550</xdr:rowOff>
        </xdr:to>
        <xdr:grpSp>
          <xdr:nvGrpSpPr>
            <xdr:cNvPr id="11" name="Groupe 1">
              <a:extLst>
                <a:ext uri="{FF2B5EF4-FFF2-40B4-BE49-F238E27FC236}">
                  <a16:creationId xmlns:a16="http://schemas.microsoft.com/office/drawing/2014/main" id="{00000000-0008-0000-0000-00000B000000}"/>
                </a:ext>
              </a:extLst>
            </xdr:cNvPr>
            <xdr:cNvGrpSpPr>
              <a:grpSpLocks/>
            </xdr:cNvGrpSpPr>
          </xdr:nvGrpSpPr>
          <xdr:grpSpPr bwMode="auto">
            <a:xfrm>
              <a:off x="467285" y="4899772"/>
              <a:ext cx="800100" cy="161925"/>
              <a:chOff x="385762" y="3176596"/>
              <a:chExt cx="804863" cy="161925"/>
            </a:xfrm>
          </xdr:grpSpPr>
          <xdr:sp macro="" textlink="">
            <xdr:nvSpPr>
              <xdr:cNvPr id="66561" name="Option Button 3" hidden="1">
                <a:extLst>
                  <a:ext uri="{63B3BB69-23CF-44E3-9099-C40C66FF867C}">
                    <a14:compatExt spid="_x0000_s66561"/>
                  </a:ext>
                  <a:ext uri="{FF2B5EF4-FFF2-40B4-BE49-F238E27FC236}">
                    <a16:creationId xmlns:a16="http://schemas.microsoft.com/office/drawing/2014/main" id="{00000000-0008-0000-0000-000001040100}"/>
                  </a:ext>
                </a:extLst>
              </xdr:cNvPr>
              <xdr:cNvSpPr/>
            </xdr:nvSpPr>
            <xdr:spPr bwMode="auto">
              <a:xfrm>
                <a:off x="385762" y="3190875"/>
                <a:ext cx="333377"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66562" name="Option Button 4" hidden="1">
                <a:extLst>
                  <a:ext uri="{63B3BB69-23CF-44E3-9099-C40C66FF867C}">
                    <a14:compatExt spid="_x0000_s66562"/>
                  </a:ext>
                  <a:ext uri="{FF2B5EF4-FFF2-40B4-BE49-F238E27FC236}">
                    <a16:creationId xmlns:a16="http://schemas.microsoft.com/office/drawing/2014/main" id="{00000000-0008-0000-0000-0000020401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66563" name="Group Box 5" hidden="1">
                <a:extLst>
                  <a:ext uri="{63B3BB69-23CF-44E3-9099-C40C66FF867C}">
                    <a14:compatExt spid="_x0000_s66563"/>
                  </a:ext>
                  <a:ext uri="{FF2B5EF4-FFF2-40B4-BE49-F238E27FC236}">
                    <a16:creationId xmlns:a16="http://schemas.microsoft.com/office/drawing/2014/main" id="{00000000-0008-0000-0000-000003040100}"/>
                  </a:ext>
                </a:extLst>
              </xdr:cNvPr>
              <xdr:cNvSpPr/>
            </xdr:nvSpPr>
            <xdr:spPr bwMode="auto">
              <a:xfrm>
                <a:off x="390525" y="3176596"/>
                <a:ext cx="800100"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22</xdr:col>
          <xdr:colOff>19050</xdr:colOff>
          <xdr:row>16</xdr:row>
          <xdr:rowOff>47625</xdr:rowOff>
        </xdr:from>
        <xdr:to>
          <xdr:col>27</xdr:col>
          <xdr:colOff>0</xdr:colOff>
          <xdr:row>16</xdr:row>
          <xdr:rowOff>209550</xdr:rowOff>
        </xdr:to>
        <xdr:grpSp>
          <xdr:nvGrpSpPr>
            <xdr:cNvPr id="15" name="Groupe 75">
              <a:extLst>
                <a:ext uri="{FF2B5EF4-FFF2-40B4-BE49-F238E27FC236}">
                  <a16:creationId xmlns:a16="http://schemas.microsoft.com/office/drawing/2014/main" id="{00000000-0008-0000-0000-00000F000000}"/>
                </a:ext>
              </a:extLst>
            </xdr:cNvPr>
            <xdr:cNvGrpSpPr>
              <a:grpSpLocks/>
            </xdr:cNvGrpSpPr>
          </xdr:nvGrpSpPr>
          <xdr:grpSpPr bwMode="auto">
            <a:xfrm>
              <a:off x="4557432" y="4899772"/>
              <a:ext cx="798980" cy="161925"/>
              <a:chOff x="385761" y="3176596"/>
              <a:chExt cx="804865" cy="161925"/>
            </a:xfrm>
          </xdr:grpSpPr>
          <xdr:sp macro="" textlink="">
            <xdr:nvSpPr>
              <xdr:cNvPr id="66564" name="Option Button 6" hidden="1">
                <a:extLst>
                  <a:ext uri="{63B3BB69-23CF-44E3-9099-C40C66FF867C}">
                    <a14:compatExt spid="_x0000_s66564"/>
                  </a:ext>
                  <a:ext uri="{FF2B5EF4-FFF2-40B4-BE49-F238E27FC236}">
                    <a16:creationId xmlns:a16="http://schemas.microsoft.com/office/drawing/2014/main" id="{00000000-0008-0000-0000-000004040100}"/>
                  </a:ext>
                </a:extLst>
              </xdr:cNvPr>
              <xdr:cNvSpPr/>
            </xdr:nvSpPr>
            <xdr:spPr bwMode="auto">
              <a:xfrm>
                <a:off x="385761" y="3190875"/>
                <a:ext cx="333377"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66565" name="Option Button 7" hidden="1">
                <a:extLst>
                  <a:ext uri="{63B3BB69-23CF-44E3-9099-C40C66FF867C}">
                    <a14:compatExt spid="_x0000_s66565"/>
                  </a:ext>
                  <a:ext uri="{FF2B5EF4-FFF2-40B4-BE49-F238E27FC236}">
                    <a16:creationId xmlns:a16="http://schemas.microsoft.com/office/drawing/2014/main" id="{00000000-0008-0000-0000-0000050401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95373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66566" name="Group Box 8" hidden="1">
                <a:extLst>
                  <a:ext uri="{63B3BB69-23CF-44E3-9099-C40C66FF867C}">
                    <a14:compatExt spid="_x0000_s66566"/>
                  </a:ext>
                  <a:ext uri="{FF2B5EF4-FFF2-40B4-BE49-F238E27FC236}">
                    <a16:creationId xmlns:a16="http://schemas.microsoft.com/office/drawing/2014/main" id="{00000000-0008-0000-0000-000006040100}"/>
                  </a:ext>
                </a:extLst>
              </xdr:cNvPr>
              <xdr:cNvSpPr/>
            </xdr:nvSpPr>
            <xdr:spPr bwMode="auto">
              <a:xfrm>
                <a:off x="390525" y="3176596"/>
                <a:ext cx="800101"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352425</xdr:colOff>
          <xdr:row>50</xdr:row>
          <xdr:rowOff>47228</xdr:rowOff>
        </xdr:from>
        <xdr:to>
          <xdr:col>2</xdr:col>
          <xdr:colOff>790575</xdr:colOff>
          <xdr:row>51</xdr:row>
          <xdr:rowOff>212328</xdr:rowOff>
        </xdr:to>
        <xdr:grpSp>
          <xdr:nvGrpSpPr>
            <xdr:cNvPr id="19" name="Groupe 95">
              <a:extLst>
                <a:ext uri="{FF2B5EF4-FFF2-40B4-BE49-F238E27FC236}">
                  <a16:creationId xmlns:a16="http://schemas.microsoft.com/office/drawing/2014/main" id="{00000000-0008-0000-0000-000013000000}"/>
                </a:ext>
              </a:extLst>
            </xdr:cNvPr>
            <xdr:cNvGrpSpPr>
              <a:grpSpLocks/>
            </xdr:cNvGrpSpPr>
          </xdr:nvGrpSpPr>
          <xdr:grpSpPr bwMode="auto">
            <a:xfrm>
              <a:off x="442072" y="13236552"/>
              <a:ext cx="796738" cy="221129"/>
              <a:chOff x="385767" y="3177036"/>
              <a:chExt cx="804847" cy="161925"/>
            </a:xfrm>
          </xdr:grpSpPr>
          <xdr:sp macro="" textlink="">
            <xdr:nvSpPr>
              <xdr:cNvPr id="66567" name="Option Button 12" hidden="1">
                <a:extLst>
                  <a:ext uri="{63B3BB69-23CF-44E3-9099-C40C66FF867C}">
                    <a14:compatExt spid="_x0000_s66567"/>
                  </a:ext>
                  <a:ext uri="{FF2B5EF4-FFF2-40B4-BE49-F238E27FC236}">
                    <a16:creationId xmlns:a16="http://schemas.microsoft.com/office/drawing/2014/main" id="{00000000-0008-0000-0000-000007040100}"/>
                  </a:ext>
                </a:extLst>
              </xdr:cNvPr>
              <xdr:cNvSpPr/>
            </xdr:nvSpPr>
            <xdr:spPr bwMode="auto">
              <a:xfrm>
                <a:off x="385767" y="3190875"/>
                <a:ext cx="333380"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66568" name="Option Button 13" hidden="1">
                <a:extLst>
                  <a:ext uri="{63B3BB69-23CF-44E3-9099-C40C66FF867C}">
                    <a14:compatExt spid="_x0000_s66568"/>
                  </a:ext>
                  <a:ext uri="{FF2B5EF4-FFF2-40B4-BE49-F238E27FC236}">
                    <a16:creationId xmlns:a16="http://schemas.microsoft.com/office/drawing/2014/main" id="{00000000-0008-0000-0000-0000080401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66569" name="Group Box 14" hidden="1">
                <a:extLst>
                  <a:ext uri="{63B3BB69-23CF-44E3-9099-C40C66FF867C}">
                    <a14:compatExt spid="_x0000_s66569"/>
                  </a:ext>
                  <a:ext uri="{FF2B5EF4-FFF2-40B4-BE49-F238E27FC236}">
                    <a16:creationId xmlns:a16="http://schemas.microsoft.com/office/drawing/2014/main" id="{00000000-0008-0000-0000-000009040100}"/>
                  </a:ext>
                </a:extLst>
              </xdr:cNvPr>
              <xdr:cNvSpPr/>
            </xdr:nvSpPr>
            <xdr:spPr bwMode="auto">
              <a:xfrm>
                <a:off x="390525" y="3177036"/>
                <a:ext cx="800089"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xdr:twoCellAnchor>
    <xdr:from>
      <xdr:col>1</xdr:col>
      <xdr:colOff>123825</xdr:colOff>
      <xdr:row>0</xdr:row>
      <xdr:rowOff>95250</xdr:rowOff>
    </xdr:from>
    <xdr:to>
      <xdr:col>6</xdr:col>
      <xdr:colOff>9525</xdr:colOff>
      <xdr:row>2</xdr:row>
      <xdr:rowOff>104775</xdr:rowOff>
    </xdr:to>
    <xdr:pic>
      <xdr:nvPicPr>
        <xdr:cNvPr id="23" name="Picture 6" descr="BPI_France_RVB_fd_blanc">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95250"/>
          <a:ext cx="16383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85725</xdr:colOff>
      <xdr:row>58</xdr:row>
      <xdr:rowOff>228601</xdr:rowOff>
    </xdr:from>
    <xdr:to>
      <xdr:col>37</xdr:col>
      <xdr:colOff>161925</xdr:colOff>
      <xdr:row>85</xdr:row>
      <xdr:rowOff>85725</xdr:rowOff>
    </xdr:to>
    <xdr:sp macro="" textlink="">
      <xdr:nvSpPr>
        <xdr:cNvPr id="24" name="Rectangle 23">
          <a:extLst>
            <a:ext uri="{FF2B5EF4-FFF2-40B4-BE49-F238E27FC236}">
              <a16:creationId xmlns:a16="http://schemas.microsoft.com/office/drawing/2014/main" id="{00000000-0008-0000-0000-000018000000}"/>
            </a:ext>
          </a:extLst>
        </xdr:cNvPr>
        <xdr:cNvSpPr/>
      </xdr:nvSpPr>
      <xdr:spPr bwMode="auto">
        <a:xfrm>
          <a:off x="171450" y="14201776"/>
          <a:ext cx="8172450" cy="9705974"/>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104774</xdr:colOff>
      <xdr:row>28</xdr:row>
      <xdr:rowOff>209550</xdr:rowOff>
    </xdr:from>
    <xdr:to>
      <xdr:col>37</xdr:col>
      <xdr:colOff>180975</xdr:colOff>
      <xdr:row>37</xdr:row>
      <xdr:rowOff>104775</xdr:rowOff>
    </xdr:to>
    <xdr:sp macro="" textlink="">
      <xdr:nvSpPr>
        <xdr:cNvPr id="26" name="Rectangle 25">
          <a:extLst>
            <a:ext uri="{FF2B5EF4-FFF2-40B4-BE49-F238E27FC236}">
              <a16:creationId xmlns:a16="http://schemas.microsoft.com/office/drawing/2014/main" id="{00000000-0008-0000-0000-00001A000000}"/>
            </a:ext>
          </a:extLst>
        </xdr:cNvPr>
        <xdr:cNvSpPr/>
      </xdr:nvSpPr>
      <xdr:spPr bwMode="auto">
        <a:xfrm>
          <a:off x="190499" y="6667500"/>
          <a:ext cx="8172451" cy="2771775"/>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95248</xdr:colOff>
      <xdr:row>28</xdr:row>
      <xdr:rowOff>171447</xdr:rowOff>
    </xdr:from>
    <xdr:to>
      <xdr:col>37</xdr:col>
      <xdr:colOff>180973</xdr:colOff>
      <xdr:row>28</xdr:row>
      <xdr:rowOff>742949</xdr:rowOff>
    </xdr:to>
    <xdr:sp macro="" textlink="">
      <xdr:nvSpPr>
        <xdr:cNvPr id="27" name="Rogner un rectangle avec un coin du même côté 15">
          <a:extLst>
            <a:ext uri="{FF2B5EF4-FFF2-40B4-BE49-F238E27FC236}">
              <a16:creationId xmlns:a16="http://schemas.microsoft.com/office/drawing/2014/main" id="{00000000-0008-0000-0000-00001B000000}"/>
            </a:ext>
          </a:extLst>
        </xdr:cNvPr>
        <xdr:cNvSpPr/>
      </xdr:nvSpPr>
      <xdr:spPr bwMode="auto">
        <a:xfrm rot="10800000">
          <a:off x="180973" y="6629397"/>
          <a:ext cx="8181975" cy="571502"/>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ctr"/>
          <a:r>
            <a:rPr lang="fr-FR" sz="1100" b="1">
              <a:latin typeface="Arial Unicode MS" pitchFamily="34" charset="-128"/>
              <a:ea typeface="Arial Unicode MS" pitchFamily="34" charset="-128"/>
              <a:cs typeface="Arial Unicode MS" pitchFamily="34" charset="-128"/>
            </a:rPr>
            <a:t>Etablissement</a:t>
          </a:r>
          <a:r>
            <a:rPr lang="fr-FR" sz="1100" b="1" baseline="0">
              <a:latin typeface="Arial Unicode MS" pitchFamily="34" charset="-128"/>
              <a:ea typeface="Arial Unicode MS" pitchFamily="34" charset="-128"/>
              <a:cs typeface="Arial Unicode MS" pitchFamily="34" charset="-128"/>
            </a:rPr>
            <a:t> principalement en charge de l'exécution du projet (si autre que le siège social)                                                            Organisme public de recherche : unité opérationnelle en charge de l'exécution du projet</a:t>
          </a:r>
          <a:endParaRPr lang="fr-FR" sz="1100" b="1">
            <a:latin typeface="Arial Unicode MS" pitchFamily="34" charset="-128"/>
            <a:ea typeface="Arial Unicode MS" pitchFamily="34" charset="-128"/>
            <a:cs typeface="Arial Unicode MS" pitchFamily="34" charset="-128"/>
          </a:endParaRPr>
        </a:p>
      </xdr:txBody>
    </xdr:sp>
    <xdr:clientData/>
  </xdr:twoCellAnchor>
  <mc:AlternateContent xmlns:mc="http://schemas.openxmlformats.org/markup-compatibility/2006">
    <mc:Choice xmlns:a14="http://schemas.microsoft.com/office/drawing/2010/main" Requires="a14">
      <xdr:twoCellAnchor>
        <xdr:from>
          <xdr:col>1</xdr:col>
          <xdr:colOff>342900</xdr:colOff>
          <xdr:row>31</xdr:row>
          <xdr:rowOff>104775</xdr:rowOff>
        </xdr:from>
        <xdr:to>
          <xdr:col>2</xdr:col>
          <xdr:colOff>781050</xdr:colOff>
          <xdr:row>31</xdr:row>
          <xdr:rowOff>266700</xdr:rowOff>
        </xdr:to>
        <xdr:grpSp>
          <xdr:nvGrpSpPr>
            <xdr:cNvPr id="28" name="Groupe 87">
              <a:extLst>
                <a:ext uri="{FF2B5EF4-FFF2-40B4-BE49-F238E27FC236}">
                  <a16:creationId xmlns:a16="http://schemas.microsoft.com/office/drawing/2014/main" id="{00000000-0008-0000-0000-00001C000000}"/>
                </a:ext>
              </a:extLst>
            </xdr:cNvPr>
            <xdr:cNvGrpSpPr>
              <a:grpSpLocks/>
            </xdr:cNvGrpSpPr>
          </xdr:nvGrpSpPr>
          <xdr:grpSpPr bwMode="auto">
            <a:xfrm>
              <a:off x="432547" y="8699687"/>
              <a:ext cx="796738" cy="161925"/>
              <a:chOff x="385767" y="3176596"/>
              <a:chExt cx="804847" cy="161925"/>
            </a:xfrm>
          </xdr:grpSpPr>
          <xdr:sp macro="" textlink="">
            <xdr:nvSpPr>
              <xdr:cNvPr id="66570" name="Option Button 9" hidden="1">
                <a:extLst>
                  <a:ext uri="{63B3BB69-23CF-44E3-9099-C40C66FF867C}">
                    <a14:compatExt spid="_x0000_s66570"/>
                  </a:ext>
                  <a:ext uri="{FF2B5EF4-FFF2-40B4-BE49-F238E27FC236}">
                    <a16:creationId xmlns:a16="http://schemas.microsoft.com/office/drawing/2014/main" id="{00000000-0008-0000-0000-00000A040100}"/>
                  </a:ext>
                </a:extLst>
              </xdr:cNvPr>
              <xdr:cNvSpPr/>
            </xdr:nvSpPr>
            <xdr:spPr bwMode="auto">
              <a:xfrm>
                <a:off x="385767" y="3190875"/>
                <a:ext cx="333380"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66571" name="Option Button 10" hidden="1">
                <a:extLst>
                  <a:ext uri="{63B3BB69-23CF-44E3-9099-C40C66FF867C}">
                    <a14:compatExt spid="_x0000_s66571"/>
                  </a:ext>
                  <a:ext uri="{FF2B5EF4-FFF2-40B4-BE49-F238E27FC236}">
                    <a16:creationId xmlns:a16="http://schemas.microsoft.com/office/drawing/2014/main" id="{00000000-0008-0000-0000-00000B0401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66572" name="Group Box 11" hidden="1">
                <a:extLst>
                  <a:ext uri="{63B3BB69-23CF-44E3-9099-C40C66FF867C}">
                    <a14:compatExt spid="_x0000_s66572"/>
                  </a:ext>
                  <a:ext uri="{FF2B5EF4-FFF2-40B4-BE49-F238E27FC236}">
                    <a16:creationId xmlns:a16="http://schemas.microsoft.com/office/drawing/2014/main" id="{00000000-0008-0000-0000-00000C040100}"/>
                  </a:ext>
                </a:extLst>
              </xdr:cNvPr>
              <xdr:cNvSpPr/>
            </xdr:nvSpPr>
            <xdr:spPr bwMode="auto">
              <a:xfrm>
                <a:off x="390525" y="3176596"/>
                <a:ext cx="800089"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9525</xdr:colOff>
          <xdr:row>6</xdr:row>
          <xdr:rowOff>123825</xdr:rowOff>
        </xdr:from>
        <xdr:to>
          <xdr:col>10</xdr:col>
          <xdr:colOff>114300</xdr:colOff>
          <xdr:row>7</xdr:row>
          <xdr:rowOff>47625</xdr:rowOff>
        </xdr:to>
        <xdr:sp macro="" textlink="">
          <xdr:nvSpPr>
            <xdr:cNvPr id="66573" name="Option Button 3" hidden="1">
              <a:extLst>
                <a:ext uri="{63B3BB69-23CF-44E3-9099-C40C66FF867C}">
                  <a14:compatExt spid="_x0000_s66573"/>
                </a:ext>
                <a:ext uri="{FF2B5EF4-FFF2-40B4-BE49-F238E27FC236}">
                  <a16:creationId xmlns:a16="http://schemas.microsoft.com/office/drawing/2014/main" id="{00000000-0008-0000-0000-00000D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CHEF DE FILE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114300</xdr:colOff>
          <xdr:row>6</xdr:row>
          <xdr:rowOff>133350</xdr:rowOff>
        </xdr:from>
        <xdr:to>
          <xdr:col>15</xdr:col>
          <xdr:colOff>104775</xdr:colOff>
          <xdr:row>7</xdr:row>
          <xdr:rowOff>19050</xdr:rowOff>
        </xdr:to>
        <xdr:sp macro="" textlink="">
          <xdr:nvSpPr>
            <xdr:cNvPr id="66574" name="Option Button 4" hidden="1">
              <a:extLst>
                <a:ext uri="{63B3BB69-23CF-44E3-9099-C40C66FF867C}">
                  <a14:compatExt spid="_x0000_s66574"/>
                </a:ext>
                <a:ext uri="{FF2B5EF4-FFF2-40B4-BE49-F238E27FC236}">
                  <a16:creationId xmlns:a16="http://schemas.microsoft.com/office/drawing/2014/main" id="{00000000-0008-0000-0000-00000E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PARTENAIRE</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28575</xdr:colOff>
          <xdr:row>13</xdr:row>
          <xdr:rowOff>123825</xdr:rowOff>
        </xdr:from>
        <xdr:to>
          <xdr:col>16</xdr:col>
          <xdr:colOff>9525</xdr:colOff>
          <xdr:row>13</xdr:row>
          <xdr:rowOff>390525</xdr:rowOff>
        </xdr:to>
        <xdr:sp macro="" textlink="">
          <xdr:nvSpPr>
            <xdr:cNvPr id="66575" name="Option Button 15" hidden="1">
              <a:extLst>
                <a:ext uri="{63B3BB69-23CF-44E3-9099-C40C66FF867C}">
                  <a14:compatExt spid="_x0000_s66575"/>
                </a:ext>
                <a:ext uri="{FF2B5EF4-FFF2-40B4-BE49-F238E27FC236}">
                  <a16:creationId xmlns:a16="http://schemas.microsoft.com/office/drawing/2014/main" id="{00000000-0008-0000-0000-00000F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16</xdr:col>
          <xdr:colOff>47625</xdr:colOff>
          <xdr:row>13</xdr:row>
          <xdr:rowOff>152400</xdr:rowOff>
        </xdr:from>
        <xdr:to>
          <xdr:col>18</xdr:col>
          <xdr:colOff>171450</xdr:colOff>
          <xdr:row>13</xdr:row>
          <xdr:rowOff>381000</xdr:rowOff>
        </xdr:to>
        <xdr:sp macro="" textlink="">
          <xdr:nvSpPr>
            <xdr:cNvPr id="66576" name="Option Button 16" hidden="1">
              <a:extLst>
                <a:ext uri="{63B3BB69-23CF-44E3-9099-C40C66FF867C}">
                  <a14:compatExt spid="_x0000_s66576"/>
                </a:ext>
                <a:ext uri="{FF2B5EF4-FFF2-40B4-BE49-F238E27FC236}">
                  <a16:creationId xmlns:a16="http://schemas.microsoft.com/office/drawing/2014/main" id="{00000000-0008-0000-0000-000010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xdr:twoCellAnchor>
    <xdr:from>
      <xdr:col>1</xdr:col>
      <xdr:colOff>104775</xdr:colOff>
      <xdr:row>38</xdr:row>
      <xdr:rowOff>180977</xdr:rowOff>
    </xdr:from>
    <xdr:to>
      <xdr:col>37</xdr:col>
      <xdr:colOff>180975</xdr:colOff>
      <xdr:row>47</xdr:row>
      <xdr:rowOff>123826</xdr:rowOff>
    </xdr:to>
    <xdr:sp macro="" textlink="">
      <xdr:nvSpPr>
        <xdr:cNvPr id="36" name="Rectangle 35">
          <a:extLst>
            <a:ext uri="{FF2B5EF4-FFF2-40B4-BE49-F238E27FC236}">
              <a16:creationId xmlns:a16="http://schemas.microsoft.com/office/drawing/2014/main" id="{00000000-0008-0000-0000-000024000000}"/>
            </a:ext>
          </a:extLst>
        </xdr:cNvPr>
        <xdr:cNvSpPr/>
      </xdr:nvSpPr>
      <xdr:spPr bwMode="auto">
        <a:xfrm>
          <a:off x="190500" y="9620252"/>
          <a:ext cx="8172450" cy="2105024"/>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114298</xdr:colOff>
      <xdr:row>38</xdr:row>
      <xdr:rowOff>171896</xdr:rowOff>
    </xdr:from>
    <xdr:to>
      <xdr:col>15</xdr:col>
      <xdr:colOff>28575</xdr:colOff>
      <xdr:row>39</xdr:row>
      <xdr:rowOff>276221</xdr:rowOff>
    </xdr:to>
    <xdr:sp macro="" textlink="">
      <xdr:nvSpPr>
        <xdr:cNvPr id="37" name="Rogner un rectangle avec un coin du même côté 16">
          <a:extLst>
            <a:ext uri="{FF2B5EF4-FFF2-40B4-BE49-F238E27FC236}">
              <a16:creationId xmlns:a16="http://schemas.microsoft.com/office/drawing/2014/main" id="{00000000-0008-0000-0000-000025000000}"/>
            </a:ext>
          </a:extLst>
        </xdr:cNvPr>
        <xdr:cNvSpPr/>
      </xdr:nvSpPr>
      <xdr:spPr bwMode="auto">
        <a:xfrm rot="10800000">
          <a:off x="200023" y="9611171"/>
          <a:ext cx="3238502" cy="399600"/>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a:latin typeface="Arial Unicode MS" panose="020B0604020202020204" pitchFamily="34" charset="-128"/>
              <a:ea typeface="Arial Unicode MS" panose="020B0604020202020204" pitchFamily="34" charset="-128"/>
              <a:cs typeface="Arial Unicode MS" panose="020B0604020202020204" pitchFamily="34" charset="-128"/>
            </a:rPr>
            <a:t>Responsable</a:t>
          </a:r>
          <a:r>
            <a:rPr lang="fr-FR" sz="1100" b="1" baseline="0">
              <a:latin typeface="Arial Unicode MS" panose="020B0604020202020204" pitchFamily="34" charset="-128"/>
              <a:ea typeface="Arial Unicode MS" panose="020B0604020202020204" pitchFamily="34" charset="-128"/>
              <a:cs typeface="Arial Unicode MS" panose="020B0604020202020204" pitchFamily="34" charset="-128"/>
            </a:rPr>
            <a:t> scientifique &amp; technique du projet</a:t>
          </a:r>
          <a:endParaRPr lang="fr-FR" sz="1100" b="1">
            <a:latin typeface="Arial Unicode MS" pitchFamily="34" charset="-128"/>
            <a:ea typeface="Arial Unicode MS" pitchFamily="34" charset="-128"/>
            <a:cs typeface="Arial Unicode MS" pitchFamily="34" charset="-128"/>
          </a:endParaRPr>
        </a:p>
      </xdr:txBody>
    </xdr:sp>
    <xdr:clientData/>
  </xdr:twoCellAnchor>
  <mc:AlternateContent xmlns:mc="http://schemas.openxmlformats.org/markup-compatibility/2006">
    <mc:Choice xmlns:a14="http://schemas.microsoft.com/office/drawing/2010/main" Requires="a14">
      <xdr:twoCellAnchor>
        <xdr:from>
          <xdr:col>1</xdr:col>
          <xdr:colOff>352425</xdr:colOff>
          <xdr:row>40</xdr:row>
          <xdr:rowOff>47228</xdr:rowOff>
        </xdr:from>
        <xdr:to>
          <xdr:col>2</xdr:col>
          <xdr:colOff>790575</xdr:colOff>
          <xdr:row>41</xdr:row>
          <xdr:rowOff>212328</xdr:rowOff>
        </xdr:to>
        <xdr:grpSp>
          <xdr:nvGrpSpPr>
            <xdr:cNvPr id="38" name="Groupe 95">
              <a:extLst>
                <a:ext uri="{FF2B5EF4-FFF2-40B4-BE49-F238E27FC236}">
                  <a16:creationId xmlns:a16="http://schemas.microsoft.com/office/drawing/2014/main" id="{00000000-0008-0000-0000-000026000000}"/>
                </a:ext>
              </a:extLst>
            </xdr:cNvPr>
            <xdr:cNvGrpSpPr>
              <a:grpSpLocks/>
            </xdr:cNvGrpSpPr>
          </xdr:nvGrpSpPr>
          <xdr:grpSpPr bwMode="auto">
            <a:xfrm>
              <a:off x="442072" y="10950552"/>
              <a:ext cx="796738" cy="221129"/>
              <a:chOff x="385767" y="3177036"/>
              <a:chExt cx="804847" cy="161925"/>
            </a:xfrm>
          </xdr:grpSpPr>
          <xdr:sp macro="" textlink="">
            <xdr:nvSpPr>
              <xdr:cNvPr id="66577" name="Option Button 12" hidden="1">
                <a:extLst>
                  <a:ext uri="{63B3BB69-23CF-44E3-9099-C40C66FF867C}">
                    <a14:compatExt spid="_x0000_s66577"/>
                  </a:ext>
                  <a:ext uri="{FF2B5EF4-FFF2-40B4-BE49-F238E27FC236}">
                    <a16:creationId xmlns:a16="http://schemas.microsoft.com/office/drawing/2014/main" id="{00000000-0008-0000-0000-000011040100}"/>
                  </a:ext>
                </a:extLst>
              </xdr:cNvPr>
              <xdr:cNvSpPr/>
            </xdr:nvSpPr>
            <xdr:spPr bwMode="auto">
              <a:xfrm>
                <a:off x="385767" y="3190875"/>
                <a:ext cx="333380"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66578" name="Option Button 13" hidden="1">
                <a:extLst>
                  <a:ext uri="{63B3BB69-23CF-44E3-9099-C40C66FF867C}">
                    <a14:compatExt spid="_x0000_s66578"/>
                  </a:ext>
                  <a:ext uri="{FF2B5EF4-FFF2-40B4-BE49-F238E27FC236}">
                    <a16:creationId xmlns:a16="http://schemas.microsoft.com/office/drawing/2014/main" id="{00000000-0008-0000-0000-0000120401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66579" name="Group Box 14" hidden="1">
                <a:extLst>
                  <a:ext uri="{63B3BB69-23CF-44E3-9099-C40C66FF867C}">
                    <a14:compatExt spid="_x0000_s66579"/>
                  </a:ext>
                  <a:ext uri="{FF2B5EF4-FFF2-40B4-BE49-F238E27FC236}">
                    <a16:creationId xmlns:a16="http://schemas.microsoft.com/office/drawing/2014/main" id="{00000000-0008-0000-0000-000013040100}"/>
                  </a:ext>
                </a:extLst>
              </xdr:cNvPr>
              <xdr:cNvSpPr/>
            </xdr:nvSpPr>
            <xdr:spPr bwMode="auto">
              <a:xfrm>
                <a:off x="390525" y="3177036"/>
                <a:ext cx="800089"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xdr:twoCellAnchor editAs="oneCell">
    <xdr:from>
      <xdr:col>33</xdr:col>
      <xdr:colOff>217714</xdr:colOff>
      <xdr:row>0</xdr:row>
      <xdr:rowOff>95250</xdr:rowOff>
    </xdr:from>
    <xdr:to>
      <xdr:col>37</xdr:col>
      <xdr:colOff>126909</xdr:colOff>
      <xdr:row>2</xdr:row>
      <xdr:rowOff>465999</xdr:rowOff>
    </xdr:to>
    <xdr:pic>
      <xdr:nvPicPr>
        <xdr:cNvPr id="42" name="Image 41">
          <a:extLst>
            <a:ext uri="{FF2B5EF4-FFF2-40B4-BE49-F238E27FC236}">
              <a16:creationId xmlns:a16="http://schemas.microsoft.com/office/drawing/2014/main" id="{5546E764-7578-4D17-A422-EE7618CBBC76}"/>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21928" y="95250"/>
          <a:ext cx="1623695" cy="81978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76200</xdr:colOff>
      <xdr:row>1</xdr:row>
      <xdr:rowOff>28575</xdr:rowOff>
    </xdr:from>
    <xdr:to>
      <xdr:col>1</xdr:col>
      <xdr:colOff>1476375</xdr:colOff>
      <xdr:row>3</xdr:row>
      <xdr:rowOff>123825</xdr:rowOff>
    </xdr:to>
    <xdr:pic>
      <xdr:nvPicPr>
        <xdr:cNvPr id="2" name="Image 2">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 y="200025"/>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57150</xdr:colOff>
      <xdr:row>1</xdr:row>
      <xdr:rowOff>47625</xdr:rowOff>
    </xdr:from>
    <xdr:to>
      <xdr:col>1</xdr:col>
      <xdr:colOff>1457325</xdr:colOff>
      <xdr:row>3</xdr:row>
      <xdr:rowOff>142875</xdr:rowOff>
    </xdr:to>
    <xdr:pic>
      <xdr:nvPicPr>
        <xdr:cNvPr id="2" name="Image 2">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219075"/>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123825</xdr:colOff>
      <xdr:row>1</xdr:row>
      <xdr:rowOff>9525</xdr:rowOff>
    </xdr:from>
    <xdr:to>
      <xdr:col>2</xdr:col>
      <xdr:colOff>1038225</xdr:colOff>
      <xdr:row>3</xdr:row>
      <xdr:rowOff>152400</xdr:rowOff>
    </xdr:to>
    <xdr:pic>
      <xdr:nvPicPr>
        <xdr:cNvPr id="2" name="Image 2">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180975"/>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123825</xdr:colOff>
      <xdr:row>0</xdr:row>
      <xdr:rowOff>114300</xdr:rowOff>
    </xdr:from>
    <xdr:to>
      <xdr:col>1</xdr:col>
      <xdr:colOff>762000</xdr:colOff>
      <xdr:row>3</xdr:row>
      <xdr:rowOff>9525</xdr:rowOff>
    </xdr:to>
    <xdr:pic>
      <xdr:nvPicPr>
        <xdr:cNvPr id="6" name="Image 2">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114300"/>
          <a:ext cx="140017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161925</xdr:colOff>
      <xdr:row>0</xdr:row>
      <xdr:rowOff>95250</xdr:rowOff>
    </xdr:from>
    <xdr:to>
      <xdr:col>3</xdr:col>
      <xdr:colOff>28575</xdr:colOff>
      <xdr:row>2</xdr:row>
      <xdr:rowOff>200025</xdr:rowOff>
    </xdr:to>
    <xdr:pic>
      <xdr:nvPicPr>
        <xdr:cNvPr id="4" name="Image 2">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95250"/>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vmlDrawing" Target="../drawings/vmlDrawing1.v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drawing" Target="../drawings/drawing1.xml"/><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2.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DA3D2-B64F-4315-A442-DA307893A3F8}">
  <dimension ref="A1:LA98"/>
  <sheetViews>
    <sheetView tabSelected="1" zoomScale="85" zoomScaleNormal="85" zoomScaleSheetLayoutView="100" workbookViewId="0">
      <selection activeCell="AH6" sqref="AH6"/>
    </sheetView>
  </sheetViews>
  <sheetFormatPr baseColWidth="10" defaultColWidth="11.42578125" defaultRowHeight="12"/>
  <cols>
    <col min="1" max="1" width="1.28515625" style="186" customWidth="1"/>
    <col min="2" max="2" width="5.42578125" style="186" customWidth="1"/>
    <col min="3" max="3" width="13.28515625" style="186" customWidth="1"/>
    <col min="4" max="4" width="2.7109375" style="186" customWidth="1"/>
    <col min="5" max="6" width="2.42578125" style="186" customWidth="1"/>
    <col min="7" max="7" width="3.42578125" style="186" customWidth="1"/>
    <col min="8" max="8" width="3" style="186" customWidth="1"/>
    <col min="9" max="12" width="2.42578125" style="186" customWidth="1"/>
    <col min="13" max="13" width="2.5703125" style="186" customWidth="1"/>
    <col min="14" max="17" width="2.42578125" style="186" customWidth="1"/>
    <col min="18" max="18" width="2.5703125" style="186" customWidth="1"/>
    <col min="19" max="19" width="3.28515625" style="186" customWidth="1"/>
    <col min="20" max="21" width="2.42578125" style="186" customWidth="1"/>
    <col min="22" max="22" width="2.28515625" style="186" customWidth="1"/>
    <col min="23" max="23" width="2.42578125" style="186" customWidth="1"/>
    <col min="24" max="24" width="2.28515625" style="186" customWidth="1"/>
    <col min="25" max="25" width="2.42578125" style="186" customWidth="1"/>
    <col min="26" max="26" width="2.85546875" style="186" customWidth="1"/>
    <col min="27" max="29" width="2.42578125" style="186" customWidth="1"/>
    <col min="30" max="30" width="1" style="186" customWidth="1"/>
    <col min="31" max="31" width="2.85546875" style="186" customWidth="1"/>
    <col min="32" max="32" width="2.42578125" style="186" customWidth="1"/>
    <col min="33" max="33" width="4.5703125" style="186" customWidth="1"/>
    <col min="34" max="34" width="5" style="186" customWidth="1"/>
    <col min="35" max="35" width="8" style="186" customWidth="1"/>
    <col min="36" max="36" width="6.85546875" style="186" customWidth="1"/>
    <col min="37" max="37" width="5.7109375" style="186" customWidth="1"/>
    <col min="38" max="38" width="3.28515625" style="186" customWidth="1"/>
    <col min="39" max="39" width="1.85546875" style="186" customWidth="1"/>
    <col min="40" max="40" width="2.42578125" style="186" customWidth="1"/>
    <col min="41" max="41" width="57.140625" style="186" customWidth="1"/>
    <col min="42" max="42" width="11.42578125" style="186"/>
    <col min="43" max="43" width="9" style="186" customWidth="1"/>
    <col min="44" max="44" width="3.7109375" style="186" customWidth="1"/>
    <col min="45" max="16384" width="11.42578125" style="186"/>
  </cols>
  <sheetData>
    <row r="1" spans="1:313" s="191" customFormat="1" ht="15">
      <c r="A1" s="186"/>
      <c r="B1" s="187"/>
      <c r="C1" s="188"/>
      <c r="D1" s="188"/>
      <c r="E1" s="189"/>
      <c r="F1" s="189"/>
      <c r="G1" s="189"/>
      <c r="H1" s="189"/>
      <c r="I1" s="189"/>
      <c r="J1" s="187"/>
      <c r="K1" s="187"/>
      <c r="L1" s="187"/>
      <c r="M1" s="187"/>
      <c r="N1" s="187"/>
      <c r="O1" s="187"/>
      <c r="P1" s="187"/>
      <c r="Q1" s="187"/>
      <c r="R1" s="187"/>
      <c r="S1" s="187"/>
      <c r="T1" s="187"/>
      <c r="U1" s="187"/>
      <c r="V1" s="187"/>
      <c r="W1" s="187"/>
      <c r="X1" s="187"/>
      <c r="Y1" s="187"/>
      <c r="Z1" s="187"/>
      <c r="AA1" s="187"/>
      <c r="AB1" s="187"/>
      <c r="AC1" s="187"/>
      <c r="AD1" s="187"/>
      <c r="AE1" s="187"/>
      <c r="AF1" s="187"/>
      <c r="AG1" s="187"/>
      <c r="AH1" s="187"/>
      <c r="AI1" s="187"/>
      <c r="AJ1" s="187"/>
      <c r="AK1" s="187"/>
      <c r="AL1" s="190"/>
      <c r="AM1" s="190"/>
      <c r="AN1" s="190"/>
      <c r="AO1" s="190"/>
      <c r="AP1" s="190"/>
      <c r="AQ1" s="190"/>
      <c r="AR1" s="190"/>
      <c r="AS1" s="190"/>
      <c r="AT1" s="190"/>
      <c r="AU1" s="190"/>
      <c r="AV1" s="190"/>
      <c r="AW1" s="190"/>
      <c r="AX1" s="190"/>
      <c r="AY1" s="190"/>
      <c r="AZ1" s="190"/>
      <c r="BA1" s="190"/>
      <c r="BB1" s="190"/>
      <c r="BC1" s="190"/>
      <c r="BD1" s="190"/>
      <c r="BE1" s="190"/>
      <c r="BF1" s="190"/>
      <c r="BG1" s="190"/>
      <c r="BH1" s="190"/>
      <c r="BI1" s="190"/>
      <c r="BJ1" s="190"/>
      <c r="BK1" s="190"/>
      <c r="BL1" s="190"/>
      <c r="BM1" s="190"/>
      <c r="BN1" s="190"/>
      <c r="BO1" s="190"/>
      <c r="BP1" s="190"/>
      <c r="BQ1" s="190"/>
      <c r="BR1" s="190"/>
      <c r="BS1" s="190"/>
      <c r="BT1" s="190"/>
      <c r="BU1" s="190"/>
      <c r="BV1" s="190"/>
      <c r="BW1" s="190"/>
      <c r="BX1" s="190"/>
      <c r="BY1" s="190"/>
      <c r="BZ1" s="190"/>
      <c r="CA1" s="190"/>
      <c r="CB1" s="190"/>
      <c r="CC1" s="190"/>
      <c r="CD1" s="190"/>
      <c r="CE1" s="190"/>
      <c r="CF1" s="190"/>
      <c r="CG1" s="190"/>
      <c r="CH1" s="190"/>
      <c r="CI1" s="190"/>
      <c r="CJ1" s="190"/>
      <c r="CK1" s="190"/>
      <c r="CL1" s="190"/>
      <c r="CM1" s="190"/>
      <c r="CN1" s="190"/>
      <c r="CO1" s="190"/>
      <c r="CP1" s="190"/>
      <c r="CQ1" s="190"/>
      <c r="CR1" s="190"/>
      <c r="CS1" s="190"/>
      <c r="CT1" s="190"/>
      <c r="CU1" s="190"/>
      <c r="CV1" s="190"/>
      <c r="CW1" s="190"/>
      <c r="CX1" s="190"/>
      <c r="CY1" s="190"/>
      <c r="CZ1" s="190"/>
      <c r="DA1" s="190"/>
      <c r="DB1" s="190"/>
      <c r="DC1" s="190"/>
      <c r="DD1" s="190"/>
      <c r="DE1" s="190"/>
      <c r="DF1" s="190"/>
      <c r="DG1" s="190"/>
      <c r="DH1" s="190"/>
      <c r="DI1" s="190"/>
      <c r="DJ1" s="190"/>
      <c r="DK1" s="190"/>
      <c r="DL1" s="190"/>
      <c r="DM1" s="190"/>
      <c r="DN1" s="190"/>
      <c r="DO1" s="190"/>
      <c r="DP1" s="190"/>
      <c r="DQ1" s="190"/>
      <c r="DR1" s="190"/>
      <c r="DS1" s="190"/>
      <c r="DT1" s="190"/>
      <c r="DU1" s="190"/>
      <c r="DV1" s="190"/>
      <c r="DW1" s="190"/>
      <c r="DX1" s="190"/>
      <c r="DY1" s="190"/>
      <c r="DZ1" s="190"/>
      <c r="EA1" s="190"/>
      <c r="EB1" s="190"/>
      <c r="EC1" s="190"/>
      <c r="ED1" s="190"/>
      <c r="EE1" s="190"/>
      <c r="EF1" s="190"/>
      <c r="EG1" s="190"/>
      <c r="EH1" s="190"/>
      <c r="EI1" s="190"/>
      <c r="EJ1" s="190"/>
      <c r="EK1" s="190"/>
      <c r="EL1" s="190"/>
      <c r="EM1" s="190"/>
      <c r="EN1" s="190"/>
      <c r="EO1" s="190"/>
      <c r="EP1" s="190"/>
      <c r="EQ1" s="190"/>
      <c r="ER1" s="190"/>
      <c r="ES1" s="190"/>
      <c r="ET1" s="190"/>
      <c r="EU1" s="190"/>
      <c r="EV1" s="190"/>
      <c r="EW1" s="190"/>
      <c r="EX1" s="190"/>
      <c r="EY1" s="190"/>
      <c r="EZ1" s="190"/>
      <c r="FA1" s="190"/>
      <c r="FB1" s="190"/>
      <c r="FC1" s="190"/>
      <c r="FD1" s="190"/>
      <c r="FE1" s="190"/>
      <c r="FF1" s="190"/>
      <c r="FG1" s="190"/>
      <c r="FH1" s="190"/>
      <c r="FI1" s="190"/>
      <c r="FJ1" s="190"/>
      <c r="FK1" s="190"/>
      <c r="FL1" s="190"/>
      <c r="FM1" s="190"/>
      <c r="FN1" s="190"/>
      <c r="FO1" s="190"/>
      <c r="FP1" s="190"/>
      <c r="FQ1" s="190"/>
      <c r="FR1" s="190"/>
      <c r="FS1" s="190"/>
      <c r="FT1" s="190"/>
      <c r="FU1" s="190"/>
      <c r="FV1" s="190"/>
      <c r="FW1" s="190"/>
      <c r="FX1" s="190"/>
      <c r="FY1" s="190"/>
      <c r="FZ1" s="190"/>
      <c r="GA1" s="190"/>
      <c r="GB1" s="190"/>
      <c r="GC1" s="190"/>
      <c r="GD1" s="190"/>
      <c r="GE1" s="190"/>
      <c r="GF1" s="190"/>
      <c r="GG1" s="190"/>
      <c r="GH1" s="190"/>
      <c r="GI1" s="190"/>
      <c r="GJ1" s="190"/>
      <c r="GK1" s="190"/>
      <c r="GL1" s="190"/>
      <c r="GM1" s="190"/>
      <c r="GN1" s="190"/>
      <c r="GO1" s="190"/>
      <c r="GP1" s="190"/>
      <c r="GQ1" s="190"/>
      <c r="GR1" s="190"/>
      <c r="GS1" s="190"/>
      <c r="GT1" s="190"/>
      <c r="GU1" s="190"/>
      <c r="GV1" s="190"/>
      <c r="GW1" s="190"/>
      <c r="GX1" s="190"/>
      <c r="GY1" s="190"/>
      <c r="GZ1" s="190"/>
      <c r="HA1" s="190"/>
      <c r="HB1" s="190"/>
      <c r="HC1" s="190"/>
      <c r="HD1" s="190"/>
      <c r="HE1" s="190"/>
      <c r="HF1" s="190"/>
      <c r="HG1" s="190"/>
      <c r="HH1" s="190"/>
      <c r="HI1" s="190"/>
      <c r="HJ1" s="190"/>
      <c r="HK1" s="190"/>
      <c r="HL1" s="190"/>
      <c r="HM1" s="190"/>
      <c r="HN1" s="190"/>
      <c r="HO1" s="190"/>
      <c r="HP1" s="190"/>
      <c r="HQ1" s="190"/>
      <c r="HR1" s="190"/>
      <c r="HS1" s="190"/>
      <c r="HT1" s="190"/>
      <c r="HU1" s="190"/>
      <c r="HV1" s="190"/>
      <c r="HW1" s="190"/>
      <c r="HX1" s="190"/>
      <c r="HY1" s="190"/>
      <c r="HZ1" s="190"/>
      <c r="IA1" s="190"/>
      <c r="IB1" s="190"/>
      <c r="IC1" s="190"/>
      <c r="ID1" s="190"/>
      <c r="IE1" s="190"/>
      <c r="IF1" s="190"/>
      <c r="IG1" s="190"/>
      <c r="IH1" s="190"/>
      <c r="II1" s="190"/>
      <c r="IJ1" s="190"/>
      <c r="IK1" s="190"/>
      <c r="IL1" s="190"/>
      <c r="IM1" s="190"/>
      <c r="IN1" s="190"/>
      <c r="IO1" s="190"/>
      <c r="IP1" s="190"/>
      <c r="IQ1" s="190"/>
      <c r="IR1" s="190"/>
      <c r="IS1" s="190"/>
      <c r="IT1" s="190"/>
      <c r="IU1" s="190"/>
      <c r="IV1" s="190"/>
      <c r="IW1" s="190"/>
      <c r="IX1" s="190"/>
      <c r="IY1" s="190"/>
      <c r="IZ1" s="190"/>
      <c r="JA1" s="190"/>
      <c r="JB1" s="190"/>
      <c r="JC1" s="190"/>
      <c r="JD1" s="190"/>
      <c r="JE1" s="190"/>
      <c r="JF1" s="190"/>
      <c r="JG1" s="190"/>
      <c r="JH1" s="190"/>
      <c r="JI1" s="190"/>
      <c r="JJ1" s="190"/>
      <c r="JK1" s="190"/>
      <c r="JL1" s="190"/>
      <c r="JM1" s="190"/>
      <c r="JN1" s="190"/>
      <c r="JO1" s="190"/>
      <c r="JP1" s="190"/>
      <c r="JQ1" s="190"/>
      <c r="JR1" s="190"/>
      <c r="JS1" s="190"/>
      <c r="JT1" s="190"/>
      <c r="JU1" s="190"/>
      <c r="JV1" s="190"/>
      <c r="JW1" s="190"/>
      <c r="JX1" s="190"/>
      <c r="JY1" s="190"/>
      <c r="JZ1" s="190"/>
      <c r="KA1" s="190"/>
      <c r="KB1" s="190"/>
      <c r="KC1" s="190"/>
      <c r="KD1" s="190"/>
      <c r="KE1" s="190"/>
      <c r="KF1" s="190"/>
      <c r="KG1" s="190"/>
      <c r="KH1" s="190"/>
      <c r="KI1" s="190"/>
      <c r="KJ1" s="190"/>
      <c r="KK1" s="190"/>
      <c r="KL1" s="190"/>
      <c r="KM1" s="190"/>
      <c r="KN1" s="190"/>
      <c r="KO1" s="190"/>
      <c r="KP1" s="190"/>
      <c r="KQ1" s="190"/>
      <c r="KR1" s="190"/>
      <c r="KS1" s="190"/>
      <c r="KT1" s="190"/>
      <c r="KU1" s="190"/>
      <c r="KV1" s="190"/>
      <c r="KW1" s="190"/>
      <c r="KX1" s="190"/>
      <c r="KY1" s="190"/>
      <c r="KZ1" s="190"/>
      <c r="LA1" s="190"/>
    </row>
    <row r="2" spans="1:313" s="191" customFormat="1" ht="20.25" customHeight="1">
      <c r="A2" s="186"/>
      <c r="B2" s="187"/>
      <c r="C2" s="188"/>
      <c r="D2" s="188"/>
      <c r="E2" s="189"/>
      <c r="F2" s="187"/>
      <c r="G2" s="186"/>
      <c r="H2" s="430" t="s">
        <v>230</v>
      </c>
      <c r="I2" s="418"/>
      <c r="J2" s="418"/>
      <c r="K2" s="418"/>
      <c r="L2" s="418"/>
      <c r="M2" s="418"/>
      <c r="N2" s="418"/>
      <c r="O2" s="418"/>
      <c r="P2" s="418"/>
      <c r="Q2" s="418"/>
      <c r="R2" s="418"/>
      <c r="S2" s="418"/>
      <c r="T2" s="418"/>
      <c r="U2" s="418"/>
      <c r="V2" s="418"/>
      <c r="W2" s="418"/>
      <c r="X2" s="418"/>
      <c r="Y2" s="418"/>
      <c r="Z2" s="418"/>
      <c r="AA2" s="418"/>
      <c r="AB2" s="418"/>
      <c r="AC2" s="418"/>
      <c r="AD2" s="418"/>
      <c r="AE2" s="418"/>
      <c r="AF2" s="418"/>
      <c r="AG2" s="418"/>
      <c r="AH2" s="418"/>
      <c r="AI2" s="418"/>
      <c r="AJ2" s="418"/>
      <c r="AK2" s="187"/>
      <c r="AL2" s="190"/>
      <c r="AM2" s="190"/>
      <c r="AN2" s="190"/>
      <c r="AO2" s="190"/>
      <c r="AP2" s="190"/>
      <c r="AQ2" s="190"/>
      <c r="AR2" s="190"/>
      <c r="AS2" s="190"/>
      <c r="AT2" s="190"/>
      <c r="AU2" s="190"/>
      <c r="AV2" s="190"/>
      <c r="AW2" s="190"/>
      <c r="AX2" s="190"/>
      <c r="AY2" s="190"/>
      <c r="AZ2" s="190"/>
      <c r="BA2" s="190"/>
      <c r="BB2" s="190"/>
      <c r="BC2" s="190"/>
      <c r="BD2" s="190"/>
      <c r="BE2" s="190"/>
      <c r="BF2" s="190"/>
      <c r="BG2" s="190"/>
      <c r="BH2" s="190"/>
      <c r="BI2" s="190"/>
      <c r="BJ2" s="190"/>
      <c r="BK2" s="190"/>
      <c r="BL2" s="190"/>
      <c r="BM2" s="190"/>
      <c r="BN2" s="190"/>
      <c r="BO2" s="190"/>
      <c r="BP2" s="190"/>
      <c r="BQ2" s="190"/>
      <c r="BR2" s="190"/>
      <c r="BS2" s="190"/>
      <c r="BT2" s="190"/>
      <c r="BU2" s="190"/>
      <c r="BV2" s="190"/>
      <c r="BW2" s="190"/>
      <c r="BX2" s="190"/>
      <c r="BY2" s="190"/>
      <c r="BZ2" s="190"/>
      <c r="CA2" s="190"/>
      <c r="CB2" s="190"/>
      <c r="CC2" s="190"/>
      <c r="CD2" s="190"/>
      <c r="CE2" s="190"/>
      <c r="CF2" s="190"/>
      <c r="CG2" s="190"/>
      <c r="CH2" s="190"/>
      <c r="CI2" s="190"/>
      <c r="CJ2" s="190"/>
      <c r="CK2" s="190"/>
      <c r="CL2" s="190"/>
      <c r="CM2" s="190"/>
      <c r="CN2" s="190"/>
      <c r="CO2" s="190"/>
      <c r="CP2" s="190"/>
      <c r="CQ2" s="190"/>
      <c r="CR2" s="190"/>
      <c r="CS2" s="190"/>
      <c r="CT2" s="190"/>
      <c r="CU2" s="190"/>
      <c r="CV2" s="190"/>
      <c r="CW2" s="190"/>
      <c r="CX2" s="190"/>
      <c r="CY2" s="190"/>
      <c r="CZ2" s="190"/>
      <c r="DA2" s="190"/>
      <c r="DB2" s="190"/>
      <c r="DC2" s="190"/>
      <c r="DD2" s="190"/>
      <c r="DE2" s="190"/>
      <c r="DF2" s="190"/>
      <c r="DG2" s="190"/>
      <c r="DH2" s="190"/>
      <c r="DI2" s="190"/>
      <c r="DJ2" s="190"/>
      <c r="DK2" s="190"/>
      <c r="DL2" s="190"/>
      <c r="DM2" s="190"/>
      <c r="DN2" s="190"/>
      <c r="DO2" s="190"/>
      <c r="DP2" s="190"/>
      <c r="DQ2" s="190"/>
      <c r="DR2" s="190"/>
      <c r="DS2" s="190"/>
      <c r="DT2" s="190"/>
      <c r="DU2" s="190"/>
      <c r="DV2" s="190"/>
      <c r="DW2" s="190"/>
      <c r="DX2" s="190"/>
      <c r="DY2" s="190"/>
      <c r="DZ2" s="190"/>
      <c r="EA2" s="190"/>
      <c r="EB2" s="190"/>
      <c r="EC2" s="190"/>
      <c r="ED2" s="190"/>
      <c r="EE2" s="190"/>
      <c r="EF2" s="190"/>
      <c r="EG2" s="190"/>
      <c r="EH2" s="190"/>
      <c r="EI2" s="190"/>
      <c r="EJ2" s="190"/>
      <c r="EK2" s="190"/>
      <c r="EL2" s="190"/>
      <c r="EM2" s="190"/>
      <c r="EN2" s="190"/>
      <c r="EO2" s="190"/>
      <c r="EP2" s="190"/>
      <c r="EQ2" s="190"/>
      <c r="ER2" s="190"/>
      <c r="ES2" s="190"/>
      <c r="ET2" s="190"/>
      <c r="EU2" s="190"/>
      <c r="EV2" s="190"/>
      <c r="EW2" s="190"/>
      <c r="EX2" s="190"/>
      <c r="EY2" s="190"/>
      <c r="EZ2" s="190"/>
      <c r="FA2" s="190"/>
      <c r="FB2" s="190"/>
      <c r="FC2" s="190"/>
      <c r="FD2" s="190"/>
      <c r="FE2" s="190"/>
      <c r="FF2" s="190"/>
      <c r="FG2" s="190"/>
      <c r="FH2" s="190"/>
      <c r="FI2" s="190"/>
      <c r="FJ2" s="190"/>
      <c r="FK2" s="190"/>
      <c r="FL2" s="190"/>
      <c r="FM2" s="190"/>
      <c r="FN2" s="190"/>
      <c r="FO2" s="190"/>
      <c r="FP2" s="190"/>
      <c r="FQ2" s="190"/>
      <c r="FR2" s="190"/>
      <c r="FS2" s="190"/>
      <c r="FT2" s="190"/>
      <c r="FU2" s="190"/>
      <c r="FV2" s="190"/>
      <c r="FW2" s="190"/>
      <c r="FX2" s="190"/>
      <c r="FY2" s="190"/>
      <c r="FZ2" s="190"/>
      <c r="GA2" s="190"/>
      <c r="GB2" s="190"/>
      <c r="GC2" s="190"/>
      <c r="GD2" s="190"/>
      <c r="GE2" s="190"/>
      <c r="GF2" s="190"/>
      <c r="GG2" s="190"/>
      <c r="GH2" s="190"/>
      <c r="GI2" s="190"/>
      <c r="GJ2" s="190"/>
      <c r="GK2" s="190"/>
      <c r="GL2" s="190"/>
      <c r="GM2" s="190"/>
      <c r="GN2" s="190"/>
      <c r="GO2" s="190"/>
      <c r="GP2" s="190"/>
      <c r="GQ2" s="190"/>
      <c r="GR2" s="190"/>
      <c r="GS2" s="190"/>
      <c r="GT2" s="190"/>
      <c r="GU2" s="190"/>
      <c r="GV2" s="190"/>
      <c r="GW2" s="190"/>
      <c r="GX2" s="190"/>
      <c r="GY2" s="190"/>
      <c r="GZ2" s="190"/>
      <c r="HA2" s="190"/>
      <c r="HB2" s="190"/>
      <c r="HC2" s="190"/>
      <c r="HD2" s="190"/>
      <c r="HE2" s="190"/>
      <c r="HF2" s="190"/>
      <c r="HG2" s="190"/>
      <c r="HH2" s="190"/>
      <c r="HI2" s="190"/>
      <c r="HJ2" s="190"/>
      <c r="HK2" s="190"/>
      <c r="HL2" s="190"/>
      <c r="HM2" s="190"/>
      <c r="HN2" s="190"/>
      <c r="HO2" s="190"/>
      <c r="HP2" s="190"/>
      <c r="HQ2" s="190"/>
      <c r="HR2" s="190"/>
      <c r="HS2" s="190"/>
      <c r="HT2" s="190"/>
      <c r="HU2" s="190"/>
      <c r="HV2" s="190"/>
      <c r="HW2" s="190"/>
      <c r="HX2" s="190"/>
      <c r="HY2" s="190"/>
      <c r="HZ2" s="190"/>
      <c r="IA2" s="190"/>
      <c r="IB2" s="190"/>
      <c r="IC2" s="190"/>
      <c r="ID2" s="190"/>
      <c r="IE2" s="190"/>
      <c r="IF2" s="190"/>
      <c r="IG2" s="190"/>
      <c r="IH2" s="190"/>
      <c r="II2" s="190"/>
      <c r="IJ2" s="190"/>
      <c r="IK2" s="190"/>
      <c r="IL2" s="190"/>
      <c r="IM2" s="190"/>
      <c r="IN2" s="190"/>
      <c r="IO2" s="190"/>
      <c r="IP2" s="190"/>
      <c r="IQ2" s="190"/>
      <c r="IR2" s="190"/>
      <c r="IS2" s="190"/>
      <c r="IT2" s="190"/>
      <c r="IU2" s="190"/>
      <c r="IV2" s="190"/>
      <c r="IW2" s="190"/>
      <c r="IX2" s="190"/>
      <c r="IY2" s="190"/>
      <c r="IZ2" s="190"/>
      <c r="JA2" s="190"/>
      <c r="JB2" s="190"/>
      <c r="JC2" s="190"/>
      <c r="JD2" s="190"/>
      <c r="JE2" s="190"/>
      <c r="JF2" s="190"/>
      <c r="JG2" s="190"/>
      <c r="JH2" s="190"/>
      <c r="JI2" s="190"/>
      <c r="JJ2" s="190"/>
      <c r="JK2" s="190"/>
      <c r="JL2" s="190"/>
      <c r="JM2" s="190"/>
      <c r="JN2" s="190"/>
      <c r="JO2" s="190"/>
      <c r="JP2" s="190"/>
      <c r="JQ2" s="190"/>
      <c r="JR2" s="190"/>
      <c r="JS2" s="190"/>
      <c r="JT2" s="190"/>
      <c r="JU2" s="190"/>
      <c r="JV2" s="190"/>
      <c r="JW2" s="190"/>
      <c r="JX2" s="190"/>
      <c r="JY2" s="190"/>
      <c r="JZ2" s="190"/>
      <c r="KA2" s="190"/>
      <c r="KB2" s="190"/>
      <c r="KC2" s="190"/>
      <c r="KD2" s="190"/>
      <c r="KE2" s="190"/>
      <c r="KF2" s="190"/>
      <c r="KG2" s="190"/>
      <c r="KH2" s="190"/>
      <c r="KI2" s="190"/>
      <c r="KJ2" s="190"/>
      <c r="KK2" s="190"/>
      <c r="KL2" s="190"/>
      <c r="KM2" s="190"/>
      <c r="KN2" s="190"/>
      <c r="KO2" s="190"/>
      <c r="KP2" s="190"/>
      <c r="KQ2" s="190"/>
      <c r="KR2" s="190"/>
      <c r="KS2" s="190"/>
      <c r="KT2" s="190"/>
      <c r="KU2" s="190"/>
      <c r="KV2" s="190"/>
      <c r="KW2" s="190"/>
      <c r="KX2" s="190"/>
      <c r="KY2" s="190"/>
      <c r="KZ2" s="190"/>
      <c r="LA2" s="190"/>
    </row>
    <row r="3" spans="1:313" s="191" customFormat="1" ht="47.25" customHeight="1">
      <c r="A3" s="186"/>
      <c r="B3" s="192"/>
      <c r="C3" s="304"/>
      <c r="D3" s="304"/>
      <c r="E3" s="304"/>
      <c r="F3" s="304"/>
      <c r="G3" s="305"/>
      <c r="H3" s="439" t="s">
        <v>246</v>
      </c>
      <c r="I3" s="440"/>
      <c r="J3" s="440"/>
      <c r="K3" s="440"/>
      <c r="L3" s="440"/>
      <c r="M3" s="440"/>
      <c r="N3" s="440"/>
      <c r="O3" s="440"/>
      <c r="P3" s="440"/>
      <c r="Q3" s="440"/>
      <c r="R3" s="440"/>
      <c r="S3" s="440"/>
      <c r="T3" s="440"/>
      <c r="U3" s="440"/>
      <c r="V3" s="440"/>
      <c r="W3" s="440"/>
      <c r="X3" s="440"/>
      <c r="Y3" s="440"/>
      <c r="Z3" s="440"/>
      <c r="AA3" s="440"/>
      <c r="AB3" s="440"/>
      <c r="AC3" s="440"/>
      <c r="AD3" s="440"/>
      <c r="AE3" s="440"/>
      <c r="AF3" s="440"/>
      <c r="AG3" s="440"/>
      <c r="AH3" s="440"/>
      <c r="AI3" s="192"/>
      <c r="AJ3" s="431"/>
      <c r="AK3" s="431"/>
      <c r="AL3" s="193"/>
      <c r="AM3" s="193"/>
      <c r="AN3" s="193"/>
      <c r="AO3" s="190"/>
      <c r="AP3" s="190"/>
      <c r="AQ3" s="190"/>
      <c r="AR3" s="190"/>
      <c r="AS3" s="190"/>
      <c r="AT3" s="190"/>
      <c r="AU3" s="190"/>
      <c r="AV3" s="190"/>
      <c r="AW3" s="190"/>
      <c r="AX3" s="190"/>
      <c r="AY3" s="190"/>
      <c r="AZ3" s="190"/>
      <c r="BA3" s="190"/>
      <c r="BB3" s="190"/>
      <c r="BC3" s="190"/>
      <c r="BD3" s="190"/>
      <c r="BE3" s="190"/>
      <c r="BF3" s="190"/>
      <c r="BG3" s="190"/>
      <c r="BH3" s="190"/>
      <c r="BI3" s="190"/>
      <c r="BJ3" s="190"/>
      <c r="BK3" s="190"/>
      <c r="BL3" s="190"/>
      <c r="BM3" s="190"/>
      <c r="BN3" s="190"/>
      <c r="BO3" s="190"/>
      <c r="BP3" s="190"/>
      <c r="BQ3" s="190"/>
      <c r="BR3" s="190"/>
      <c r="BS3" s="190"/>
      <c r="BT3" s="190"/>
      <c r="BU3" s="190"/>
      <c r="BV3" s="190"/>
      <c r="BW3" s="190"/>
      <c r="BX3" s="190"/>
      <c r="BY3" s="190"/>
      <c r="BZ3" s="190"/>
      <c r="CA3" s="190"/>
      <c r="CB3" s="190"/>
      <c r="CC3" s="190"/>
      <c r="CD3" s="190"/>
      <c r="CE3" s="190"/>
      <c r="CF3" s="190"/>
      <c r="CG3" s="190"/>
      <c r="CH3" s="190"/>
      <c r="CI3" s="190"/>
      <c r="CJ3" s="190"/>
      <c r="CK3" s="190"/>
      <c r="CL3" s="190"/>
      <c r="CM3" s="190"/>
      <c r="CN3" s="190"/>
      <c r="CO3" s="190"/>
      <c r="CP3" s="190"/>
      <c r="CQ3" s="190"/>
      <c r="CR3" s="190"/>
      <c r="CS3" s="190"/>
      <c r="CT3" s="190"/>
      <c r="CU3" s="190"/>
      <c r="CV3" s="190"/>
      <c r="CW3" s="190"/>
      <c r="CX3" s="190"/>
      <c r="CY3" s="190"/>
      <c r="CZ3" s="190"/>
      <c r="DA3" s="190"/>
      <c r="DB3" s="190"/>
      <c r="DC3" s="190"/>
      <c r="DD3" s="190"/>
      <c r="DE3" s="190"/>
      <c r="DF3" s="190"/>
      <c r="DG3" s="190"/>
      <c r="DH3" s="190"/>
      <c r="DI3" s="190"/>
      <c r="DJ3" s="190"/>
      <c r="DK3" s="190"/>
      <c r="DL3" s="190"/>
      <c r="DM3" s="190"/>
      <c r="DN3" s="190"/>
      <c r="DO3" s="190"/>
      <c r="DP3" s="190"/>
      <c r="DQ3" s="190"/>
      <c r="DR3" s="190"/>
      <c r="DS3" s="190"/>
      <c r="DT3" s="190"/>
      <c r="DU3" s="190"/>
      <c r="DV3" s="190"/>
      <c r="DW3" s="190"/>
      <c r="DX3" s="190"/>
      <c r="DY3" s="190"/>
      <c r="DZ3" s="190"/>
      <c r="EA3" s="190"/>
      <c r="EB3" s="190"/>
      <c r="EC3" s="190"/>
      <c r="ED3" s="190"/>
      <c r="EE3" s="190"/>
      <c r="EF3" s="190"/>
      <c r="EG3" s="190"/>
      <c r="EH3" s="190"/>
      <c r="EI3" s="190"/>
      <c r="EJ3" s="190"/>
      <c r="EK3" s="190"/>
      <c r="EL3" s="190"/>
      <c r="EM3" s="190"/>
      <c r="EN3" s="190"/>
      <c r="EO3" s="190"/>
      <c r="EP3" s="190"/>
      <c r="EQ3" s="190"/>
      <c r="ER3" s="190"/>
      <c r="ES3" s="190"/>
      <c r="ET3" s="190"/>
      <c r="EU3" s="190"/>
      <c r="EV3" s="190"/>
      <c r="EW3" s="190"/>
      <c r="EX3" s="190"/>
      <c r="EY3" s="190"/>
      <c r="EZ3" s="190"/>
      <c r="FA3" s="190"/>
      <c r="FB3" s="190"/>
      <c r="FC3" s="190"/>
      <c r="FD3" s="190"/>
      <c r="FE3" s="190"/>
      <c r="FF3" s="190"/>
      <c r="FG3" s="190"/>
      <c r="FH3" s="190"/>
      <c r="FI3" s="190"/>
      <c r="FJ3" s="190"/>
      <c r="FK3" s="190"/>
      <c r="FL3" s="190"/>
      <c r="FM3" s="190"/>
      <c r="FN3" s="190"/>
      <c r="FO3" s="190"/>
      <c r="FP3" s="190"/>
      <c r="FQ3" s="190"/>
      <c r="FR3" s="190"/>
      <c r="FS3" s="190"/>
      <c r="FT3" s="190"/>
      <c r="FU3" s="190"/>
      <c r="FV3" s="190"/>
      <c r="FW3" s="190"/>
      <c r="FX3" s="190"/>
      <c r="FY3" s="190"/>
      <c r="FZ3" s="190"/>
      <c r="GA3" s="190"/>
      <c r="GB3" s="190"/>
      <c r="GC3" s="190"/>
      <c r="GD3" s="190"/>
      <c r="GE3" s="190"/>
      <c r="GF3" s="190"/>
      <c r="GG3" s="190"/>
      <c r="GH3" s="190"/>
      <c r="GI3" s="190"/>
      <c r="GJ3" s="190"/>
      <c r="GK3" s="190"/>
      <c r="GL3" s="190"/>
      <c r="GM3" s="190"/>
      <c r="GN3" s="190"/>
      <c r="GO3" s="190"/>
      <c r="GP3" s="190"/>
      <c r="GQ3" s="190"/>
      <c r="GR3" s="190"/>
      <c r="GS3" s="190"/>
      <c r="GT3" s="190"/>
      <c r="GU3" s="190"/>
      <c r="GV3" s="190"/>
      <c r="GW3" s="190"/>
      <c r="GX3" s="190"/>
      <c r="GY3" s="190"/>
      <c r="GZ3" s="190"/>
      <c r="HA3" s="190"/>
      <c r="HB3" s="190"/>
      <c r="HC3" s="190"/>
      <c r="HD3" s="190"/>
      <c r="HE3" s="190"/>
      <c r="HF3" s="190"/>
      <c r="HG3" s="190"/>
      <c r="HH3" s="190"/>
      <c r="HI3" s="190"/>
      <c r="HJ3" s="190"/>
      <c r="HK3" s="190"/>
      <c r="HL3" s="190"/>
      <c r="HM3" s="190"/>
      <c r="HN3" s="190"/>
      <c r="HO3" s="190"/>
      <c r="HP3" s="190"/>
      <c r="HQ3" s="190"/>
      <c r="HR3" s="190"/>
      <c r="HS3" s="190"/>
      <c r="HT3" s="190"/>
      <c r="HU3" s="190"/>
      <c r="HV3" s="190"/>
      <c r="HW3" s="190"/>
      <c r="HX3" s="190"/>
      <c r="HY3" s="190"/>
      <c r="HZ3" s="190"/>
      <c r="IA3" s="190"/>
      <c r="IB3" s="190"/>
      <c r="IC3" s="190"/>
      <c r="ID3" s="190"/>
      <c r="IE3" s="190"/>
      <c r="IF3" s="190"/>
      <c r="IG3" s="190"/>
      <c r="IH3" s="190"/>
      <c r="II3" s="190"/>
      <c r="IJ3" s="190"/>
      <c r="IK3" s="190"/>
      <c r="IL3" s="190"/>
      <c r="IM3" s="190"/>
      <c r="IN3" s="190"/>
      <c r="IO3" s="190"/>
      <c r="IP3" s="190"/>
      <c r="IQ3" s="190"/>
      <c r="IR3" s="190"/>
      <c r="IS3" s="190"/>
      <c r="IT3" s="190"/>
      <c r="IU3" s="190"/>
      <c r="IV3" s="190"/>
      <c r="IW3" s="190"/>
      <c r="IX3" s="190"/>
      <c r="IY3" s="190"/>
      <c r="IZ3" s="190"/>
      <c r="JA3" s="190"/>
      <c r="JB3" s="190"/>
      <c r="JC3" s="190"/>
      <c r="JD3" s="190"/>
      <c r="JE3" s="190"/>
      <c r="JF3" s="190"/>
      <c r="JG3" s="190"/>
      <c r="JH3" s="190"/>
      <c r="JI3" s="190"/>
      <c r="JJ3" s="190"/>
      <c r="JK3" s="190"/>
      <c r="JL3" s="190"/>
      <c r="JM3" s="190"/>
      <c r="JN3" s="190"/>
      <c r="JO3" s="190"/>
      <c r="JP3" s="190"/>
      <c r="JQ3" s="190"/>
      <c r="JR3" s="190"/>
      <c r="JS3" s="190"/>
      <c r="JT3" s="190"/>
      <c r="JU3" s="190"/>
      <c r="JV3" s="190"/>
      <c r="JW3" s="190"/>
      <c r="JX3" s="190"/>
      <c r="JY3" s="190"/>
      <c r="JZ3" s="190"/>
      <c r="KA3" s="190"/>
      <c r="KB3" s="190"/>
      <c r="KC3" s="190"/>
      <c r="KD3" s="190"/>
      <c r="KE3" s="190"/>
      <c r="KF3" s="190"/>
      <c r="KG3" s="190"/>
      <c r="KH3" s="190"/>
      <c r="KI3" s="190"/>
      <c r="KJ3" s="190"/>
      <c r="KK3" s="190"/>
      <c r="KL3" s="190"/>
      <c r="KM3" s="190"/>
      <c r="KN3" s="190"/>
      <c r="KO3" s="190"/>
      <c r="KP3" s="190"/>
      <c r="KQ3" s="190"/>
      <c r="KR3" s="190"/>
      <c r="KS3" s="190"/>
      <c r="KT3" s="190"/>
      <c r="KU3" s="190"/>
      <c r="KV3" s="190"/>
      <c r="KW3" s="190"/>
      <c r="KX3" s="190"/>
      <c r="KY3" s="190"/>
      <c r="KZ3" s="190"/>
      <c r="LA3" s="190"/>
    </row>
    <row r="4" spans="1:313" s="260" customFormat="1" ht="27.75" customHeight="1">
      <c r="A4" s="190"/>
      <c r="B4" s="438" t="s">
        <v>145</v>
      </c>
      <c r="C4" s="438"/>
      <c r="D4" s="426"/>
      <c r="E4" s="427"/>
      <c r="F4" s="427"/>
      <c r="G4" s="427"/>
      <c r="H4" s="427"/>
      <c r="I4" s="427"/>
      <c r="J4" s="427"/>
      <c r="K4" s="427"/>
      <c r="L4" s="427"/>
      <c r="M4" s="427"/>
      <c r="N4" s="427"/>
      <c r="O4" s="427"/>
      <c r="P4" s="427"/>
      <c r="Q4" s="427"/>
      <c r="R4" s="427"/>
      <c r="S4" s="427"/>
      <c r="T4" s="428"/>
      <c r="U4" s="436"/>
      <c r="V4" s="437"/>
      <c r="W4" s="192"/>
      <c r="X4" s="192"/>
      <c r="Y4" s="192"/>
      <c r="Z4" s="192"/>
      <c r="AA4" s="192"/>
      <c r="AB4" s="192"/>
      <c r="AC4" s="192"/>
      <c r="AD4" s="192"/>
      <c r="AE4" s="192"/>
      <c r="AF4" s="192"/>
      <c r="AG4" s="192"/>
      <c r="AH4" s="192"/>
      <c r="AI4" s="192"/>
      <c r="AJ4" s="194"/>
      <c r="AK4" s="194"/>
      <c r="AL4" s="259"/>
      <c r="AM4" s="193"/>
      <c r="AN4" s="193"/>
      <c r="AO4" s="190"/>
      <c r="AP4" s="190"/>
      <c r="AQ4" s="190"/>
      <c r="AR4" s="190"/>
      <c r="AS4" s="190"/>
      <c r="AT4" s="190"/>
      <c r="AU4" s="190"/>
      <c r="AV4" s="190"/>
      <c r="AW4" s="190"/>
      <c r="AX4" s="190"/>
      <c r="AY4" s="190"/>
      <c r="AZ4" s="190"/>
      <c r="BA4" s="190"/>
      <c r="BB4" s="190"/>
      <c r="BC4" s="190"/>
      <c r="BD4" s="190"/>
      <c r="BE4" s="190"/>
      <c r="BF4" s="190"/>
      <c r="BG4" s="190"/>
      <c r="BH4" s="190"/>
      <c r="BI4" s="190"/>
      <c r="BJ4" s="190"/>
      <c r="BK4" s="190"/>
      <c r="BL4" s="190"/>
      <c r="BM4" s="190"/>
      <c r="BN4" s="190"/>
      <c r="BO4" s="190"/>
      <c r="BP4" s="190"/>
      <c r="BQ4" s="190"/>
      <c r="BR4" s="190"/>
      <c r="BS4" s="190"/>
      <c r="BT4" s="190"/>
      <c r="BU4" s="190"/>
      <c r="BV4" s="190"/>
      <c r="BW4" s="190"/>
      <c r="BX4" s="190"/>
      <c r="BY4" s="190"/>
      <c r="BZ4" s="190"/>
      <c r="CA4" s="190"/>
      <c r="CB4" s="190"/>
      <c r="CC4" s="190"/>
      <c r="CD4" s="190"/>
      <c r="CE4" s="190"/>
      <c r="CF4" s="190"/>
      <c r="CG4" s="190"/>
      <c r="CH4" s="190"/>
      <c r="CI4" s="190"/>
      <c r="CJ4" s="190"/>
      <c r="CK4" s="190"/>
      <c r="CL4" s="190"/>
      <c r="CM4" s="190"/>
      <c r="CN4" s="190"/>
      <c r="CO4" s="190"/>
      <c r="CP4" s="190"/>
      <c r="CQ4" s="190"/>
      <c r="CR4" s="190"/>
      <c r="CS4" s="190"/>
      <c r="CT4" s="190"/>
      <c r="CU4" s="190"/>
      <c r="CV4" s="190"/>
      <c r="CW4" s="190"/>
      <c r="CX4" s="190"/>
      <c r="CY4" s="190"/>
      <c r="CZ4" s="190"/>
      <c r="DA4" s="190"/>
      <c r="DB4" s="190"/>
      <c r="DC4" s="190"/>
      <c r="DD4" s="190"/>
      <c r="DE4" s="190"/>
      <c r="DF4" s="190"/>
      <c r="DG4" s="190"/>
      <c r="DH4" s="190"/>
      <c r="DI4" s="190"/>
      <c r="DJ4" s="190"/>
      <c r="DK4" s="190"/>
      <c r="DL4" s="190"/>
      <c r="DM4" s="190"/>
      <c r="DN4" s="190"/>
      <c r="DO4" s="190"/>
      <c r="DP4" s="190"/>
      <c r="DQ4" s="190"/>
      <c r="DR4" s="190"/>
      <c r="DS4" s="190"/>
      <c r="DT4" s="190"/>
      <c r="DU4" s="190"/>
      <c r="DV4" s="190"/>
      <c r="DW4" s="190"/>
      <c r="DX4" s="190"/>
      <c r="DY4" s="190"/>
      <c r="DZ4" s="190"/>
      <c r="EA4" s="190"/>
      <c r="EB4" s="190"/>
      <c r="EC4" s="190"/>
      <c r="ED4" s="190"/>
      <c r="EE4" s="190"/>
      <c r="EF4" s="190"/>
      <c r="EG4" s="190"/>
      <c r="EH4" s="190"/>
      <c r="EI4" s="190"/>
      <c r="EJ4" s="190"/>
      <c r="EK4" s="190"/>
      <c r="EL4" s="190"/>
      <c r="EM4" s="190"/>
      <c r="EN4" s="190"/>
      <c r="EO4" s="190"/>
      <c r="EP4" s="190"/>
      <c r="EQ4" s="190"/>
      <c r="ER4" s="190"/>
      <c r="ES4" s="190"/>
      <c r="ET4" s="190"/>
      <c r="EU4" s="190"/>
      <c r="EV4" s="190"/>
      <c r="EW4" s="190"/>
      <c r="EX4" s="190"/>
      <c r="EY4" s="190"/>
      <c r="EZ4" s="190"/>
      <c r="FA4" s="190"/>
      <c r="FB4" s="190"/>
      <c r="FC4" s="190"/>
      <c r="FD4" s="190"/>
      <c r="FE4" s="190"/>
      <c r="FF4" s="190"/>
      <c r="FG4" s="190"/>
      <c r="FH4" s="190"/>
      <c r="FI4" s="190"/>
      <c r="FJ4" s="190"/>
      <c r="FK4" s="190"/>
      <c r="FL4" s="190"/>
      <c r="FM4" s="190"/>
      <c r="FN4" s="190"/>
      <c r="FO4" s="190"/>
      <c r="FP4" s="190"/>
      <c r="FQ4" s="190"/>
      <c r="FR4" s="190"/>
      <c r="FS4" s="190"/>
      <c r="FT4" s="190"/>
      <c r="FU4" s="190"/>
      <c r="FV4" s="190"/>
      <c r="FW4" s="190"/>
      <c r="FX4" s="190"/>
      <c r="FY4" s="190"/>
      <c r="FZ4" s="190"/>
      <c r="GA4" s="190"/>
      <c r="GB4" s="190"/>
      <c r="GC4" s="190"/>
      <c r="GD4" s="190"/>
      <c r="GE4" s="190"/>
      <c r="GF4" s="190"/>
      <c r="GG4" s="190"/>
      <c r="GH4" s="190"/>
      <c r="GI4" s="190"/>
      <c r="GJ4" s="190"/>
      <c r="GK4" s="190"/>
      <c r="GL4" s="190"/>
      <c r="GM4" s="190"/>
      <c r="GN4" s="190"/>
      <c r="GO4" s="190"/>
      <c r="GP4" s="190"/>
      <c r="GQ4" s="190"/>
      <c r="GR4" s="190"/>
      <c r="GS4" s="190"/>
      <c r="GT4" s="190"/>
      <c r="GU4" s="190"/>
      <c r="GV4" s="190"/>
      <c r="GW4" s="190"/>
      <c r="GX4" s="190"/>
      <c r="GY4" s="190"/>
      <c r="GZ4" s="190"/>
      <c r="HA4" s="190"/>
      <c r="HB4" s="190"/>
      <c r="HC4" s="190"/>
      <c r="HD4" s="190"/>
      <c r="HE4" s="190"/>
      <c r="HF4" s="190"/>
      <c r="HG4" s="190"/>
      <c r="HH4" s="190"/>
      <c r="HI4" s="190"/>
      <c r="HJ4" s="190"/>
      <c r="HK4" s="190"/>
      <c r="HL4" s="190"/>
      <c r="HM4" s="190"/>
      <c r="HN4" s="190"/>
      <c r="HO4" s="190"/>
      <c r="HP4" s="190"/>
      <c r="HQ4" s="190"/>
      <c r="HR4" s="190"/>
      <c r="HS4" s="190"/>
      <c r="HT4" s="190"/>
      <c r="HU4" s="190"/>
      <c r="HV4" s="190"/>
      <c r="HW4" s="190"/>
      <c r="HX4" s="190"/>
      <c r="HY4" s="190"/>
      <c r="HZ4" s="190"/>
      <c r="IA4" s="190"/>
      <c r="IB4" s="190"/>
      <c r="IC4" s="190"/>
      <c r="ID4" s="190"/>
      <c r="IE4" s="190"/>
      <c r="IF4" s="190"/>
      <c r="IG4" s="190"/>
      <c r="IH4" s="190"/>
      <c r="II4" s="190"/>
      <c r="IJ4" s="190"/>
      <c r="IK4" s="190"/>
      <c r="IL4" s="190"/>
      <c r="IM4" s="190"/>
      <c r="IN4" s="190"/>
      <c r="IO4" s="190"/>
      <c r="IP4" s="190"/>
      <c r="IQ4" s="190"/>
      <c r="IR4" s="190"/>
      <c r="IS4" s="190"/>
      <c r="IT4" s="190"/>
      <c r="IU4" s="190"/>
      <c r="IV4" s="190"/>
      <c r="IW4" s="190"/>
      <c r="IX4" s="190"/>
      <c r="IY4" s="190"/>
      <c r="IZ4" s="190"/>
      <c r="JA4" s="190"/>
      <c r="JB4" s="190"/>
      <c r="JC4" s="190"/>
      <c r="JD4" s="190"/>
      <c r="JE4" s="190"/>
      <c r="JF4" s="190"/>
      <c r="JG4" s="190"/>
      <c r="JH4" s="190"/>
      <c r="JI4" s="190"/>
      <c r="JJ4" s="190"/>
      <c r="JK4" s="190"/>
      <c r="JL4" s="190"/>
      <c r="JM4" s="190"/>
      <c r="JN4" s="190"/>
      <c r="JO4" s="190"/>
      <c r="JP4" s="190"/>
      <c r="JQ4" s="190"/>
      <c r="JR4" s="190"/>
      <c r="JS4" s="190"/>
      <c r="JT4" s="190"/>
      <c r="JU4" s="190"/>
      <c r="JV4" s="190"/>
      <c r="JW4" s="190"/>
      <c r="JX4" s="190"/>
      <c r="JY4" s="190"/>
      <c r="JZ4" s="190"/>
      <c r="KA4" s="190"/>
      <c r="KB4" s="190"/>
      <c r="KC4" s="190"/>
      <c r="KD4" s="190"/>
      <c r="KE4" s="190"/>
      <c r="KF4" s="190"/>
      <c r="KG4" s="190"/>
      <c r="KH4" s="190"/>
      <c r="KI4" s="190"/>
      <c r="KJ4" s="190"/>
      <c r="KK4" s="190"/>
      <c r="KL4" s="190"/>
      <c r="KM4" s="190"/>
      <c r="KN4" s="190"/>
      <c r="KO4" s="190"/>
      <c r="KP4" s="190"/>
      <c r="KQ4" s="190"/>
      <c r="KR4" s="190"/>
      <c r="KS4" s="190"/>
      <c r="KT4" s="190"/>
      <c r="KU4" s="190"/>
      <c r="KV4" s="190"/>
      <c r="KW4" s="190"/>
      <c r="KX4" s="190"/>
      <c r="KY4" s="190"/>
      <c r="KZ4" s="190"/>
      <c r="LA4" s="190"/>
    </row>
    <row r="5" spans="1:313" s="190" customFormat="1" ht="13.5" customHeight="1">
      <c r="B5" s="261"/>
      <c r="C5" s="267"/>
      <c r="D5" s="266"/>
      <c r="E5" s="262"/>
      <c r="F5" s="262"/>
      <c r="G5" s="262"/>
      <c r="H5" s="262"/>
      <c r="I5" s="262"/>
      <c r="J5" s="262"/>
      <c r="K5" s="262"/>
      <c r="L5" s="262"/>
      <c r="M5" s="262"/>
      <c r="N5" s="262"/>
      <c r="O5" s="262"/>
      <c r="P5" s="262"/>
      <c r="Q5" s="262"/>
      <c r="R5" s="262"/>
      <c r="S5" s="262"/>
      <c r="T5" s="262"/>
      <c r="U5" s="268"/>
      <c r="V5" s="263"/>
      <c r="W5" s="264"/>
      <c r="X5" s="264"/>
      <c r="Y5" s="264"/>
      <c r="Z5" s="264"/>
      <c r="AA5" s="264"/>
      <c r="AB5" s="264"/>
      <c r="AC5" s="264"/>
      <c r="AD5" s="264"/>
      <c r="AE5" s="264"/>
      <c r="AF5" s="264"/>
      <c r="AG5" s="264"/>
      <c r="AH5" s="264"/>
      <c r="AI5" s="264"/>
      <c r="AJ5" s="265"/>
      <c r="AK5" s="265"/>
      <c r="AL5" s="193"/>
      <c r="AM5" s="193"/>
      <c r="AN5" s="193"/>
    </row>
    <row r="6" spans="1:313" s="191" customFormat="1" ht="51.75" customHeight="1">
      <c r="A6" s="190"/>
      <c r="B6" s="432" t="s">
        <v>191</v>
      </c>
      <c r="C6" s="432"/>
      <c r="D6" s="433"/>
      <c r="E6" s="434"/>
      <c r="F6" s="434"/>
      <c r="G6" s="434"/>
      <c r="H6" s="434"/>
      <c r="I6" s="434"/>
      <c r="J6" s="434"/>
      <c r="K6" s="434"/>
      <c r="L6" s="434"/>
      <c r="M6" s="434"/>
      <c r="N6" s="434"/>
      <c r="O6" s="434"/>
      <c r="P6" s="434"/>
      <c r="Q6" s="434"/>
      <c r="R6" s="434"/>
      <c r="S6" s="434"/>
      <c r="T6" s="435"/>
      <c r="U6" s="436"/>
      <c r="V6" s="437"/>
      <c r="W6" s="192"/>
      <c r="X6" s="192"/>
      <c r="Y6" s="192"/>
      <c r="Z6" s="192"/>
      <c r="AA6" s="192"/>
      <c r="AB6" s="192"/>
      <c r="AC6" s="192"/>
      <c r="AD6" s="192"/>
      <c r="AE6" s="192"/>
      <c r="AF6" s="192"/>
      <c r="AG6" s="192"/>
      <c r="AH6" s="192"/>
      <c r="AI6" s="192"/>
      <c r="AJ6" s="194"/>
      <c r="AK6" s="194"/>
      <c r="AL6" s="195"/>
      <c r="AM6" s="193"/>
      <c r="AN6" s="193"/>
      <c r="AO6" s="190"/>
      <c r="AP6" s="190"/>
      <c r="AQ6" s="190"/>
      <c r="AR6" s="190"/>
      <c r="AS6" s="190"/>
      <c r="AT6" s="190"/>
      <c r="AU6" s="190"/>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0"/>
      <c r="DE6" s="190"/>
      <c r="DF6" s="190"/>
      <c r="DG6" s="190"/>
      <c r="DH6" s="190"/>
      <c r="DI6" s="190"/>
      <c r="DJ6" s="190"/>
      <c r="DK6" s="190"/>
      <c r="DL6" s="190"/>
      <c r="DM6" s="190"/>
      <c r="DN6" s="190"/>
      <c r="DO6" s="190"/>
      <c r="DP6" s="190"/>
      <c r="DQ6" s="190"/>
      <c r="DR6" s="190"/>
      <c r="DS6" s="190"/>
      <c r="DT6" s="190"/>
      <c r="DU6" s="190"/>
      <c r="DV6" s="190"/>
      <c r="DW6" s="190"/>
      <c r="DX6" s="190"/>
      <c r="DY6" s="190"/>
      <c r="DZ6" s="190"/>
      <c r="EA6" s="190"/>
      <c r="EB6" s="190"/>
      <c r="EC6" s="190"/>
      <c r="ED6" s="190"/>
      <c r="EE6" s="190"/>
      <c r="EF6" s="190"/>
      <c r="EG6" s="190"/>
      <c r="EH6" s="190"/>
      <c r="EI6" s="190"/>
      <c r="EJ6" s="190"/>
      <c r="EK6" s="190"/>
      <c r="EL6" s="190"/>
      <c r="EM6" s="190"/>
      <c r="EN6" s="190"/>
      <c r="EO6" s="190"/>
      <c r="EP6" s="190"/>
      <c r="EQ6" s="190"/>
      <c r="ER6" s="190"/>
      <c r="ES6" s="190"/>
      <c r="ET6" s="190"/>
      <c r="EU6" s="190"/>
      <c r="EV6" s="190"/>
      <c r="EW6" s="190"/>
      <c r="EX6" s="190"/>
      <c r="EY6" s="190"/>
      <c r="EZ6" s="190"/>
      <c r="FA6" s="190"/>
      <c r="FB6" s="190"/>
      <c r="FC6" s="190"/>
      <c r="FD6" s="190"/>
      <c r="FE6" s="190"/>
      <c r="FF6" s="190"/>
      <c r="FG6" s="190"/>
      <c r="FH6" s="190"/>
      <c r="FI6" s="190"/>
      <c r="FJ6" s="190"/>
      <c r="FK6" s="190"/>
      <c r="FL6" s="190"/>
      <c r="FM6" s="190"/>
      <c r="FN6" s="190"/>
      <c r="FO6" s="190"/>
      <c r="FP6" s="190"/>
      <c r="FQ6" s="190"/>
      <c r="FR6" s="190"/>
      <c r="FS6" s="190"/>
      <c r="FT6" s="190"/>
      <c r="FU6" s="190"/>
      <c r="FV6" s="190"/>
      <c r="FW6" s="190"/>
      <c r="FX6" s="190"/>
      <c r="FY6" s="190"/>
      <c r="FZ6" s="190"/>
      <c r="GA6" s="190"/>
      <c r="GB6" s="190"/>
      <c r="GC6" s="190"/>
      <c r="GD6" s="190"/>
      <c r="GE6" s="190"/>
      <c r="GF6" s="190"/>
      <c r="GG6" s="190"/>
      <c r="GH6" s="190"/>
      <c r="GI6" s="190"/>
      <c r="GJ6" s="190"/>
      <c r="GK6" s="190"/>
      <c r="GL6" s="190"/>
      <c r="GM6" s="190"/>
      <c r="GN6" s="190"/>
      <c r="GO6" s="190"/>
      <c r="GP6" s="190"/>
      <c r="GQ6" s="190"/>
      <c r="GR6" s="190"/>
      <c r="GS6" s="190"/>
      <c r="GT6" s="190"/>
      <c r="GU6" s="190"/>
      <c r="GV6" s="190"/>
      <c r="GW6" s="190"/>
      <c r="GX6" s="190"/>
      <c r="GY6" s="190"/>
      <c r="GZ6" s="190"/>
      <c r="HA6" s="190"/>
      <c r="HB6" s="190"/>
      <c r="HC6" s="190"/>
      <c r="HD6" s="190"/>
      <c r="HE6" s="190"/>
      <c r="HF6" s="190"/>
      <c r="HG6" s="190"/>
      <c r="HH6" s="190"/>
      <c r="HI6" s="190"/>
      <c r="HJ6" s="190"/>
      <c r="HK6" s="190"/>
      <c r="HL6" s="190"/>
      <c r="HM6" s="190"/>
      <c r="HN6" s="190"/>
      <c r="HO6" s="190"/>
      <c r="HP6" s="190"/>
      <c r="HQ6" s="190"/>
      <c r="HR6" s="190"/>
      <c r="HS6" s="190"/>
      <c r="HT6" s="190"/>
      <c r="HU6" s="190"/>
      <c r="HV6" s="190"/>
      <c r="HW6" s="190"/>
      <c r="HX6" s="190"/>
      <c r="HY6" s="190"/>
      <c r="HZ6" s="190"/>
      <c r="IA6" s="190"/>
      <c r="IB6" s="190"/>
      <c r="IC6" s="190"/>
      <c r="ID6" s="190"/>
      <c r="IE6" s="190"/>
      <c r="IF6" s="190"/>
      <c r="IG6" s="190"/>
      <c r="IH6" s="190"/>
      <c r="II6" s="190"/>
      <c r="IJ6" s="190"/>
      <c r="IK6" s="190"/>
      <c r="IL6" s="190"/>
      <c r="IM6" s="190"/>
      <c r="IN6" s="190"/>
      <c r="IO6" s="190"/>
      <c r="IP6" s="190"/>
      <c r="IQ6" s="190"/>
      <c r="IR6" s="190"/>
      <c r="IS6" s="190"/>
      <c r="IT6" s="190"/>
      <c r="IU6" s="190"/>
      <c r="IV6" s="190"/>
      <c r="IW6" s="190"/>
      <c r="IX6" s="190"/>
      <c r="IY6" s="190"/>
      <c r="IZ6" s="190"/>
      <c r="JA6" s="190"/>
      <c r="JB6" s="190"/>
      <c r="JC6" s="190"/>
      <c r="JD6" s="190"/>
      <c r="JE6" s="190"/>
      <c r="JF6" s="190"/>
      <c r="JG6" s="190"/>
      <c r="JH6" s="190"/>
      <c r="JI6" s="190"/>
      <c r="JJ6" s="190"/>
      <c r="JK6" s="190"/>
      <c r="JL6" s="190"/>
      <c r="JM6" s="190"/>
      <c r="JN6" s="190"/>
      <c r="JO6" s="190"/>
      <c r="JP6" s="190"/>
      <c r="JQ6" s="190"/>
      <c r="JR6" s="190"/>
      <c r="JS6" s="190"/>
      <c r="JT6" s="190"/>
      <c r="JU6" s="190"/>
      <c r="JV6" s="190"/>
      <c r="JW6" s="190"/>
      <c r="JX6" s="190"/>
      <c r="JY6" s="190"/>
      <c r="JZ6" s="190"/>
      <c r="KA6" s="190"/>
      <c r="KB6" s="190"/>
      <c r="KC6" s="190"/>
      <c r="KD6" s="190"/>
      <c r="KE6" s="190"/>
      <c r="KF6" s="190"/>
      <c r="KG6" s="190"/>
      <c r="KH6" s="190"/>
      <c r="KI6" s="190"/>
      <c r="KJ6" s="190"/>
      <c r="KK6" s="190"/>
      <c r="KL6" s="190"/>
      <c r="KM6" s="190"/>
      <c r="KN6" s="190"/>
      <c r="KO6" s="190"/>
      <c r="KP6" s="190"/>
      <c r="KQ6" s="190"/>
      <c r="KR6" s="190"/>
      <c r="KS6" s="190"/>
      <c r="KT6" s="190"/>
      <c r="KU6" s="190"/>
      <c r="KV6" s="190"/>
      <c r="KW6" s="190"/>
      <c r="KX6" s="190"/>
      <c r="KY6" s="190"/>
      <c r="KZ6" s="190"/>
      <c r="LA6" s="190"/>
    </row>
    <row r="7" spans="1:313" s="191" customFormat="1" ht="27" customHeight="1">
      <c r="A7" s="190"/>
      <c r="B7" s="417" t="s">
        <v>146</v>
      </c>
      <c r="C7" s="417"/>
      <c r="D7" s="418"/>
      <c r="E7" s="418"/>
      <c r="F7" s="196"/>
      <c r="G7" s="196"/>
      <c r="H7" s="196"/>
      <c r="I7" s="196"/>
      <c r="J7" s="196"/>
      <c r="K7" s="196"/>
      <c r="L7" s="196"/>
      <c r="M7" s="196"/>
      <c r="N7" s="196"/>
      <c r="O7" s="196"/>
      <c r="P7" s="196"/>
      <c r="Q7" s="196"/>
      <c r="R7" s="196"/>
      <c r="S7" s="196"/>
      <c r="T7" s="196"/>
      <c r="U7" s="196"/>
      <c r="V7" s="196"/>
      <c r="W7" s="196"/>
      <c r="X7" s="419"/>
      <c r="Y7" s="419"/>
      <c r="Z7" s="419"/>
      <c r="AA7" s="419"/>
      <c r="AB7" s="419"/>
      <c r="AC7" s="419"/>
      <c r="AD7" s="419"/>
      <c r="AE7" s="419"/>
      <c r="AF7" s="419"/>
      <c r="AG7" s="419"/>
      <c r="AH7" s="419"/>
      <c r="AI7" s="419"/>
      <c r="AJ7" s="419"/>
      <c r="AK7" s="419"/>
      <c r="AL7" s="190"/>
      <c r="AM7" s="190"/>
      <c r="AN7" s="190"/>
      <c r="AO7" s="190"/>
      <c r="AP7" s="190"/>
      <c r="AQ7" s="190"/>
      <c r="AR7" s="190"/>
      <c r="AS7" s="190"/>
      <c r="AT7" s="190"/>
      <c r="AU7" s="190"/>
      <c r="AV7" s="190"/>
      <c r="AW7" s="190"/>
      <c r="AX7" s="190"/>
      <c r="AY7" s="190"/>
      <c r="AZ7" s="190"/>
      <c r="BA7" s="190"/>
      <c r="BB7" s="190"/>
      <c r="BC7" s="190"/>
      <c r="BD7" s="190"/>
      <c r="BE7" s="190"/>
      <c r="BF7" s="190"/>
      <c r="BG7" s="190"/>
      <c r="BH7" s="190"/>
      <c r="BI7" s="190"/>
      <c r="BJ7" s="190"/>
      <c r="BK7" s="190"/>
      <c r="BL7" s="190"/>
      <c r="BM7" s="190"/>
      <c r="BN7" s="190"/>
      <c r="BO7" s="190"/>
      <c r="BP7" s="190"/>
      <c r="BQ7" s="190"/>
      <c r="BR7" s="190"/>
      <c r="BS7" s="190"/>
      <c r="BT7" s="190"/>
      <c r="BU7" s="190"/>
      <c r="BV7" s="190"/>
      <c r="BW7" s="190"/>
      <c r="BX7" s="190"/>
      <c r="BY7" s="190"/>
      <c r="BZ7" s="190"/>
      <c r="CA7" s="190"/>
      <c r="CB7" s="190"/>
      <c r="CC7" s="190"/>
      <c r="CD7" s="190"/>
      <c r="CE7" s="190"/>
      <c r="CF7" s="190"/>
      <c r="CG7" s="190"/>
      <c r="CH7" s="190"/>
      <c r="CI7" s="190"/>
      <c r="CJ7" s="190"/>
      <c r="CK7" s="190"/>
      <c r="CL7" s="190"/>
      <c r="CM7" s="190"/>
      <c r="CN7" s="190"/>
      <c r="CO7" s="190"/>
      <c r="CP7" s="190"/>
      <c r="CQ7" s="190"/>
      <c r="CR7" s="190"/>
      <c r="CS7" s="190"/>
      <c r="CT7" s="190"/>
      <c r="CU7" s="190"/>
      <c r="CV7" s="190"/>
      <c r="CW7" s="190"/>
      <c r="CX7" s="190"/>
      <c r="CY7" s="190"/>
      <c r="CZ7" s="190"/>
      <c r="DA7" s="190"/>
      <c r="DB7" s="190"/>
      <c r="DC7" s="190"/>
      <c r="DD7" s="190"/>
      <c r="DE7" s="190"/>
      <c r="DF7" s="190"/>
      <c r="DG7" s="190"/>
      <c r="DH7" s="190"/>
      <c r="DI7" s="190"/>
      <c r="DJ7" s="190"/>
      <c r="DK7" s="190"/>
      <c r="DL7" s="190"/>
      <c r="DM7" s="190"/>
      <c r="DN7" s="190"/>
      <c r="DO7" s="190"/>
      <c r="DP7" s="190"/>
      <c r="DQ7" s="190"/>
      <c r="DR7" s="190"/>
      <c r="DS7" s="190"/>
      <c r="DT7" s="190"/>
      <c r="DU7" s="190"/>
      <c r="DV7" s="190"/>
      <c r="DW7" s="190"/>
      <c r="DX7" s="190"/>
      <c r="DY7" s="190"/>
      <c r="DZ7" s="190"/>
      <c r="EA7" s="190"/>
      <c r="EB7" s="190"/>
      <c r="EC7" s="190"/>
      <c r="ED7" s="190"/>
      <c r="EE7" s="190"/>
      <c r="EF7" s="190"/>
      <c r="EG7" s="190"/>
      <c r="EH7" s="190"/>
      <c r="EI7" s="190"/>
      <c r="EJ7" s="190"/>
      <c r="EK7" s="190"/>
      <c r="EL7" s="190"/>
      <c r="EM7" s="190"/>
      <c r="EN7" s="190"/>
      <c r="EO7" s="190"/>
      <c r="EP7" s="190"/>
      <c r="EQ7" s="190"/>
      <c r="ER7" s="190"/>
      <c r="ES7" s="190"/>
      <c r="ET7" s="190"/>
      <c r="EU7" s="190"/>
      <c r="EV7" s="190"/>
      <c r="EW7" s="190"/>
      <c r="EX7" s="190"/>
      <c r="EY7" s="190"/>
      <c r="EZ7" s="190"/>
      <c r="FA7" s="190"/>
      <c r="FB7" s="190"/>
      <c r="FC7" s="190"/>
      <c r="FD7" s="190"/>
      <c r="FE7" s="190"/>
      <c r="FF7" s="190"/>
      <c r="FG7" s="190"/>
      <c r="FH7" s="190"/>
      <c r="FI7" s="190"/>
      <c r="FJ7" s="190"/>
      <c r="FK7" s="190"/>
      <c r="FL7" s="190"/>
      <c r="FM7" s="190"/>
      <c r="FN7" s="190"/>
      <c r="FO7" s="190"/>
      <c r="FP7" s="190"/>
      <c r="FQ7" s="190"/>
      <c r="FR7" s="190"/>
      <c r="FS7" s="190"/>
      <c r="FT7" s="190"/>
      <c r="FU7" s="190"/>
      <c r="FV7" s="190"/>
      <c r="FW7" s="190"/>
      <c r="FX7" s="190"/>
      <c r="FY7" s="190"/>
      <c r="FZ7" s="190"/>
      <c r="GA7" s="190"/>
      <c r="GB7" s="190"/>
      <c r="GC7" s="190"/>
      <c r="GD7" s="190"/>
      <c r="GE7" s="190"/>
      <c r="GF7" s="190"/>
      <c r="GG7" s="190"/>
      <c r="GH7" s="190"/>
      <c r="GI7" s="190"/>
      <c r="GJ7" s="190"/>
      <c r="GK7" s="190"/>
      <c r="GL7" s="190"/>
      <c r="GM7" s="190"/>
      <c r="GN7" s="190"/>
      <c r="GO7" s="190"/>
      <c r="GP7" s="190"/>
      <c r="GQ7" s="190"/>
      <c r="GR7" s="190"/>
      <c r="GS7" s="190"/>
      <c r="GT7" s="190"/>
      <c r="GU7" s="190"/>
      <c r="GV7" s="190"/>
      <c r="GW7" s="190"/>
      <c r="GX7" s="190"/>
      <c r="GY7" s="190"/>
      <c r="GZ7" s="190"/>
      <c r="HA7" s="190"/>
      <c r="HB7" s="190"/>
      <c r="HC7" s="190"/>
      <c r="HD7" s="190"/>
      <c r="HE7" s="190"/>
      <c r="HF7" s="190"/>
      <c r="HG7" s="190"/>
      <c r="HH7" s="190"/>
      <c r="HI7" s="190"/>
      <c r="HJ7" s="190"/>
      <c r="HK7" s="190"/>
      <c r="HL7" s="190"/>
      <c r="HM7" s="190"/>
      <c r="HN7" s="190"/>
      <c r="HO7" s="190"/>
      <c r="HP7" s="190"/>
      <c r="HQ7" s="190"/>
      <c r="HR7" s="190"/>
      <c r="HS7" s="190"/>
      <c r="HT7" s="190"/>
      <c r="HU7" s="190"/>
      <c r="HV7" s="190"/>
      <c r="HW7" s="190"/>
      <c r="HX7" s="190"/>
      <c r="HY7" s="190"/>
      <c r="HZ7" s="190"/>
      <c r="IA7" s="190"/>
      <c r="IB7" s="190"/>
      <c r="IC7" s="190"/>
      <c r="ID7" s="190"/>
      <c r="IE7" s="190"/>
      <c r="IF7" s="190"/>
      <c r="IG7" s="190"/>
      <c r="IH7" s="190"/>
      <c r="II7" s="190"/>
      <c r="IJ7" s="190"/>
      <c r="IK7" s="190"/>
      <c r="IL7" s="190"/>
      <c r="IM7" s="190"/>
      <c r="IN7" s="190"/>
      <c r="IO7" s="190"/>
      <c r="IP7" s="190"/>
      <c r="IQ7" s="190"/>
      <c r="IR7" s="190"/>
      <c r="IS7" s="190"/>
      <c r="IT7" s="190"/>
      <c r="IU7" s="190"/>
      <c r="IV7" s="190"/>
      <c r="IW7" s="190"/>
      <c r="IX7" s="190"/>
      <c r="IY7" s="190"/>
      <c r="IZ7" s="190"/>
      <c r="JA7" s="190"/>
      <c r="JB7" s="190"/>
      <c r="JC7" s="190"/>
      <c r="JD7" s="190"/>
      <c r="JE7" s="190"/>
      <c r="JF7" s="190"/>
      <c r="JG7" s="190"/>
      <c r="JH7" s="190"/>
      <c r="JI7" s="190"/>
      <c r="JJ7" s="190"/>
      <c r="JK7" s="190"/>
      <c r="JL7" s="190"/>
      <c r="JM7" s="190"/>
      <c r="JN7" s="190"/>
      <c r="JO7" s="190"/>
      <c r="JP7" s="190"/>
      <c r="JQ7" s="190"/>
      <c r="JR7" s="190"/>
      <c r="JS7" s="190"/>
      <c r="JT7" s="190"/>
      <c r="JU7" s="190"/>
      <c r="JV7" s="190"/>
      <c r="JW7" s="190"/>
      <c r="JX7" s="190"/>
      <c r="JY7" s="190"/>
      <c r="JZ7" s="190"/>
      <c r="KA7" s="190"/>
      <c r="KB7" s="190"/>
      <c r="KC7" s="190"/>
      <c r="KD7" s="190"/>
      <c r="KE7" s="190"/>
      <c r="KF7" s="190"/>
      <c r="KG7" s="190"/>
      <c r="KH7" s="190"/>
      <c r="KI7" s="190"/>
      <c r="KJ7" s="190"/>
      <c r="KK7" s="190"/>
      <c r="KL7" s="190"/>
      <c r="KM7" s="190"/>
      <c r="KN7" s="190"/>
      <c r="KO7" s="190"/>
      <c r="KP7" s="190"/>
      <c r="KQ7" s="190"/>
      <c r="KR7" s="190"/>
      <c r="KS7" s="190"/>
      <c r="KT7" s="190"/>
      <c r="KU7" s="190"/>
      <c r="KV7" s="190"/>
      <c r="KW7" s="190"/>
      <c r="KX7" s="190"/>
      <c r="KY7" s="190"/>
      <c r="KZ7" s="190"/>
      <c r="LA7" s="190"/>
    </row>
    <row r="8" spans="1:313" ht="14.25" customHeight="1">
      <c r="B8" s="197"/>
      <c r="C8" s="198"/>
      <c r="D8" s="198"/>
      <c r="E8" s="198"/>
      <c r="F8" s="199"/>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7"/>
      <c r="AJ8" s="197"/>
      <c r="AK8" s="197"/>
      <c r="AL8" s="197"/>
      <c r="AW8" s="190"/>
      <c r="AX8" s="190"/>
      <c r="AY8" s="190"/>
      <c r="AZ8" s="190"/>
      <c r="BA8" s="190"/>
      <c r="BB8" s="190"/>
      <c r="BC8" s="190"/>
      <c r="BD8" s="190"/>
      <c r="BE8" s="190"/>
      <c r="BF8" s="190"/>
      <c r="BG8" s="190"/>
      <c r="BH8" s="190"/>
      <c r="BI8" s="190"/>
      <c r="BJ8" s="190"/>
      <c r="BK8" s="190"/>
      <c r="BL8" s="190"/>
      <c r="BM8" s="190"/>
      <c r="BN8" s="190"/>
      <c r="BO8" s="190"/>
      <c r="BP8" s="190"/>
      <c r="BQ8" s="190"/>
      <c r="BR8" s="190"/>
      <c r="BS8" s="190"/>
      <c r="BT8" s="190"/>
      <c r="BU8" s="190"/>
      <c r="BV8" s="190"/>
      <c r="BW8" s="190"/>
      <c r="BX8" s="190"/>
      <c r="BY8" s="190"/>
      <c r="BZ8" s="190"/>
      <c r="CA8" s="190"/>
      <c r="CB8" s="190"/>
      <c r="CC8" s="190"/>
      <c r="CD8" s="190"/>
      <c r="CE8" s="190"/>
      <c r="CF8" s="190"/>
      <c r="CG8" s="190"/>
      <c r="CH8" s="190"/>
      <c r="CI8" s="190"/>
      <c r="CJ8" s="190"/>
      <c r="CK8" s="190"/>
      <c r="CL8" s="190"/>
      <c r="CM8" s="190"/>
      <c r="CN8" s="190"/>
      <c r="CO8" s="190"/>
      <c r="CP8" s="190"/>
      <c r="CQ8" s="190"/>
      <c r="CR8" s="190"/>
      <c r="CS8" s="190"/>
      <c r="CT8" s="190"/>
      <c r="CU8" s="190"/>
      <c r="CV8" s="190"/>
      <c r="CW8" s="190"/>
      <c r="CX8" s="190"/>
      <c r="CY8" s="190"/>
      <c r="CZ8" s="190"/>
      <c r="DA8" s="190"/>
      <c r="DB8" s="190"/>
      <c r="DC8" s="190"/>
      <c r="DD8" s="190"/>
      <c r="DE8" s="190"/>
      <c r="DF8" s="190"/>
      <c r="DG8" s="190"/>
      <c r="DH8" s="190"/>
      <c r="DI8" s="190"/>
      <c r="DJ8" s="190"/>
      <c r="DK8" s="190"/>
      <c r="DL8" s="190"/>
      <c r="DM8" s="190"/>
      <c r="DN8" s="190"/>
      <c r="DO8" s="190"/>
      <c r="DP8" s="190"/>
      <c r="DQ8" s="190"/>
      <c r="DR8" s="190"/>
      <c r="DS8" s="190"/>
      <c r="DT8" s="190"/>
      <c r="DU8" s="190"/>
      <c r="DV8" s="190"/>
      <c r="DW8" s="190"/>
      <c r="DX8" s="190"/>
      <c r="DY8" s="190"/>
      <c r="DZ8" s="190"/>
      <c r="EA8" s="190"/>
      <c r="EB8" s="190"/>
      <c r="EC8" s="190"/>
      <c r="ED8" s="190"/>
      <c r="EE8" s="190"/>
      <c r="EF8" s="190"/>
      <c r="EG8" s="190"/>
      <c r="EH8" s="190"/>
      <c r="EI8" s="190"/>
      <c r="EJ8" s="190"/>
      <c r="EK8" s="190"/>
      <c r="EL8" s="190"/>
      <c r="EM8" s="190"/>
      <c r="EN8" s="190"/>
      <c r="EO8" s="190"/>
      <c r="EP8" s="190"/>
      <c r="EQ8" s="190"/>
      <c r="ER8" s="190"/>
      <c r="ES8" s="190"/>
      <c r="ET8" s="190"/>
      <c r="EU8" s="190"/>
      <c r="EV8" s="190"/>
      <c r="EW8" s="190"/>
      <c r="EX8" s="190"/>
      <c r="EY8" s="190"/>
      <c r="EZ8" s="190"/>
      <c r="FA8" s="190"/>
      <c r="FB8" s="190"/>
      <c r="FC8" s="190"/>
      <c r="FD8" s="190"/>
      <c r="FE8" s="190"/>
      <c r="FF8" s="190"/>
      <c r="FG8" s="190"/>
      <c r="FH8" s="190"/>
      <c r="FI8" s="190"/>
      <c r="FJ8" s="190"/>
      <c r="FK8" s="190"/>
      <c r="FL8" s="190"/>
      <c r="FM8" s="190"/>
      <c r="FN8" s="190"/>
      <c r="FO8" s="190"/>
      <c r="FP8" s="190"/>
      <c r="FQ8" s="190"/>
      <c r="FR8" s="190"/>
      <c r="FS8" s="190"/>
      <c r="FT8" s="190"/>
      <c r="FU8" s="190"/>
      <c r="FV8" s="190"/>
      <c r="FW8" s="190"/>
      <c r="FX8" s="190"/>
      <c r="FY8" s="190"/>
      <c r="FZ8" s="190"/>
      <c r="GA8" s="190"/>
      <c r="GB8" s="190"/>
      <c r="GC8" s="190"/>
      <c r="GD8" s="190"/>
      <c r="GE8" s="190"/>
      <c r="GF8" s="190"/>
      <c r="GG8" s="190"/>
      <c r="GH8" s="190"/>
      <c r="GI8" s="190"/>
      <c r="GJ8" s="190"/>
      <c r="GK8" s="190"/>
      <c r="GL8" s="190"/>
      <c r="GM8" s="190"/>
      <c r="GN8" s="190"/>
      <c r="GO8" s="190"/>
      <c r="GP8" s="190"/>
      <c r="GQ8" s="190"/>
      <c r="GR8" s="190"/>
      <c r="GS8" s="190"/>
      <c r="GT8" s="190"/>
      <c r="GU8" s="190"/>
      <c r="GV8" s="190"/>
      <c r="GW8" s="190"/>
      <c r="GX8" s="190"/>
      <c r="GY8" s="190"/>
      <c r="GZ8" s="190"/>
      <c r="HA8" s="190"/>
      <c r="HB8" s="190"/>
      <c r="HC8" s="190"/>
      <c r="HD8" s="190"/>
      <c r="HE8" s="190"/>
      <c r="HF8" s="190"/>
      <c r="HG8" s="190"/>
      <c r="HH8" s="190"/>
      <c r="HI8" s="190"/>
      <c r="HJ8" s="190"/>
      <c r="HK8" s="190"/>
      <c r="HL8" s="190"/>
      <c r="HM8" s="190"/>
      <c r="HN8" s="190"/>
      <c r="HO8" s="190"/>
      <c r="HP8" s="190"/>
      <c r="HQ8" s="190"/>
      <c r="HR8" s="190"/>
      <c r="HS8" s="190"/>
      <c r="HT8" s="190"/>
      <c r="HU8" s="190"/>
      <c r="HV8" s="190"/>
      <c r="HW8" s="190"/>
      <c r="HX8" s="190"/>
      <c r="HY8" s="190"/>
      <c r="HZ8" s="190"/>
      <c r="IA8" s="190"/>
      <c r="IB8" s="190"/>
      <c r="IC8" s="190"/>
      <c r="ID8" s="190"/>
      <c r="IE8" s="190"/>
      <c r="IF8" s="190"/>
      <c r="IG8" s="190"/>
      <c r="IH8" s="190"/>
      <c r="II8" s="190"/>
      <c r="IJ8" s="190"/>
      <c r="IK8" s="190"/>
      <c r="IL8" s="190"/>
      <c r="IM8" s="190"/>
      <c r="IN8" s="190"/>
      <c r="IO8" s="190"/>
      <c r="IP8" s="190"/>
      <c r="IQ8" s="190"/>
      <c r="IR8" s="190"/>
      <c r="IS8" s="190"/>
      <c r="IT8" s="190"/>
      <c r="IU8" s="190"/>
      <c r="IV8" s="190"/>
      <c r="IW8" s="190"/>
      <c r="IX8" s="190"/>
      <c r="IY8" s="190"/>
      <c r="IZ8" s="190"/>
      <c r="JA8" s="190"/>
      <c r="JB8" s="190"/>
      <c r="JC8" s="190"/>
      <c r="JD8" s="190"/>
      <c r="JE8" s="190"/>
      <c r="JF8" s="190"/>
      <c r="JG8" s="190"/>
      <c r="JH8" s="190"/>
      <c r="JI8" s="190"/>
      <c r="JJ8" s="190"/>
      <c r="JK8" s="190"/>
      <c r="JL8" s="190"/>
      <c r="JM8" s="190"/>
      <c r="JN8" s="190"/>
      <c r="JO8" s="190"/>
      <c r="JP8" s="190"/>
      <c r="JQ8" s="190"/>
      <c r="JR8" s="190"/>
      <c r="JS8" s="190"/>
      <c r="JT8" s="190"/>
      <c r="JU8" s="190"/>
      <c r="JV8" s="190"/>
      <c r="JW8" s="190"/>
      <c r="JX8" s="190"/>
      <c r="JY8" s="190"/>
      <c r="JZ8" s="190"/>
      <c r="KA8" s="190"/>
      <c r="KB8" s="190"/>
      <c r="KC8" s="190"/>
      <c r="KD8" s="190"/>
      <c r="KE8" s="190"/>
      <c r="KF8" s="190"/>
      <c r="KG8" s="190"/>
      <c r="KH8" s="190"/>
      <c r="KI8" s="190"/>
      <c r="KJ8" s="190"/>
      <c r="KK8" s="190"/>
      <c r="KL8" s="190"/>
      <c r="KM8" s="190"/>
      <c r="KN8" s="190"/>
      <c r="KO8" s="190"/>
      <c r="KP8" s="190"/>
      <c r="KQ8" s="190"/>
      <c r="KR8" s="190"/>
      <c r="KS8" s="190"/>
      <c r="KT8" s="190"/>
      <c r="KU8" s="190"/>
      <c r="KV8" s="190"/>
      <c r="KW8" s="190"/>
      <c r="KX8" s="190"/>
      <c r="KY8" s="190"/>
      <c r="KZ8" s="190"/>
      <c r="LA8" s="190"/>
    </row>
    <row r="9" spans="1:313" ht="12" customHeight="1">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W9" s="190"/>
      <c r="AX9" s="190"/>
      <c r="AY9" s="190"/>
      <c r="AZ9" s="190"/>
      <c r="BA9" s="190"/>
      <c r="BB9" s="190"/>
      <c r="BC9" s="190"/>
      <c r="BD9" s="190"/>
      <c r="BE9" s="190"/>
      <c r="BF9" s="190"/>
      <c r="BG9" s="190"/>
      <c r="BH9" s="190"/>
      <c r="BI9" s="190"/>
      <c r="BJ9" s="190"/>
      <c r="BK9" s="190"/>
      <c r="BL9" s="190"/>
      <c r="BM9" s="190"/>
      <c r="BN9" s="190"/>
      <c r="BO9" s="190"/>
      <c r="BP9" s="190"/>
      <c r="BQ9" s="190"/>
      <c r="BR9" s="190"/>
      <c r="BS9" s="190"/>
      <c r="BT9" s="190"/>
      <c r="BU9" s="190"/>
      <c r="BV9" s="190"/>
      <c r="BW9" s="190"/>
      <c r="BX9" s="190"/>
      <c r="BY9" s="190"/>
      <c r="BZ9" s="190"/>
      <c r="CA9" s="190"/>
      <c r="CB9" s="190"/>
      <c r="CC9" s="190"/>
      <c r="CD9" s="190"/>
      <c r="CE9" s="190"/>
      <c r="CF9" s="190"/>
      <c r="CG9" s="190"/>
      <c r="CH9" s="190"/>
      <c r="CI9" s="190"/>
      <c r="CJ9" s="190"/>
      <c r="CK9" s="190"/>
      <c r="CL9" s="190"/>
      <c r="CM9" s="190"/>
      <c r="CN9" s="190"/>
      <c r="CO9" s="190"/>
      <c r="CP9" s="190"/>
      <c r="CQ9" s="190"/>
      <c r="CR9" s="190"/>
      <c r="CS9" s="190"/>
      <c r="CT9" s="190"/>
      <c r="CU9" s="190"/>
      <c r="CV9" s="190"/>
      <c r="CW9" s="190"/>
      <c r="CX9" s="190"/>
      <c r="CY9" s="190"/>
      <c r="CZ9" s="190"/>
      <c r="DA9" s="190"/>
      <c r="DB9" s="190"/>
      <c r="DC9" s="190"/>
      <c r="DD9" s="190"/>
      <c r="DE9" s="190"/>
      <c r="DF9" s="190"/>
      <c r="DG9" s="190"/>
      <c r="DH9" s="190"/>
      <c r="DI9" s="190"/>
      <c r="DJ9" s="190"/>
      <c r="DK9" s="190"/>
      <c r="DL9" s="190"/>
      <c r="DM9" s="190"/>
      <c r="DN9" s="190"/>
      <c r="DO9" s="190"/>
      <c r="DP9" s="190"/>
      <c r="DQ9" s="190"/>
      <c r="DR9" s="190"/>
      <c r="DS9" s="190"/>
      <c r="DT9" s="190"/>
      <c r="DU9" s="190"/>
      <c r="DV9" s="190"/>
      <c r="DW9" s="190"/>
      <c r="DX9" s="190"/>
      <c r="DY9" s="190"/>
      <c r="DZ9" s="190"/>
      <c r="EA9" s="190"/>
      <c r="EB9" s="190"/>
      <c r="EC9" s="190"/>
      <c r="ED9" s="190"/>
      <c r="EE9" s="190"/>
      <c r="EF9" s="190"/>
      <c r="EG9" s="190"/>
      <c r="EH9" s="190"/>
      <c r="EI9" s="190"/>
      <c r="EJ9" s="190"/>
      <c r="EK9" s="190"/>
      <c r="EL9" s="190"/>
      <c r="EM9" s="190"/>
      <c r="EN9" s="190"/>
      <c r="EO9" s="190"/>
      <c r="EP9" s="190"/>
      <c r="EQ9" s="190"/>
      <c r="ER9" s="190"/>
      <c r="ES9" s="190"/>
      <c r="ET9" s="190"/>
      <c r="EU9" s="190"/>
      <c r="EV9" s="190"/>
      <c r="EW9" s="190"/>
      <c r="EX9" s="190"/>
      <c r="EY9" s="190"/>
      <c r="EZ9" s="190"/>
      <c r="FA9" s="190"/>
      <c r="FB9" s="190"/>
      <c r="FC9" s="190"/>
      <c r="FD9" s="190"/>
      <c r="FE9" s="190"/>
      <c r="FF9" s="190"/>
      <c r="FG9" s="190"/>
      <c r="FH9" s="190"/>
      <c r="FI9" s="190"/>
      <c r="FJ9" s="190"/>
      <c r="FK9" s="190"/>
      <c r="FL9" s="190"/>
      <c r="FM9" s="190"/>
      <c r="FN9" s="190"/>
      <c r="FO9" s="190"/>
      <c r="FP9" s="190"/>
      <c r="FQ9" s="190"/>
      <c r="FR9" s="190"/>
      <c r="FS9" s="190"/>
      <c r="FT9" s="190"/>
      <c r="FU9" s="190"/>
      <c r="FV9" s="190"/>
      <c r="FW9" s="190"/>
      <c r="FX9" s="190"/>
      <c r="FY9" s="190"/>
      <c r="FZ9" s="190"/>
      <c r="GA9" s="190"/>
      <c r="GB9" s="190"/>
      <c r="GC9" s="190"/>
      <c r="GD9" s="190"/>
      <c r="GE9" s="190"/>
      <c r="GF9" s="190"/>
      <c r="GG9" s="190"/>
      <c r="GH9" s="190"/>
      <c r="GI9" s="190"/>
      <c r="GJ9" s="190"/>
      <c r="GK9" s="190"/>
      <c r="GL9" s="190"/>
      <c r="GM9" s="190"/>
      <c r="GN9" s="190"/>
      <c r="GO9" s="190"/>
      <c r="GP9" s="190"/>
      <c r="GQ9" s="190"/>
      <c r="GR9" s="190"/>
      <c r="GS9" s="190"/>
      <c r="GT9" s="190"/>
      <c r="GU9" s="190"/>
      <c r="GV9" s="190"/>
      <c r="GW9" s="190"/>
      <c r="GX9" s="190"/>
      <c r="GY9" s="190"/>
      <c r="GZ9" s="190"/>
      <c r="HA9" s="190"/>
      <c r="HB9" s="190"/>
      <c r="HC9" s="190"/>
      <c r="HD9" s="190"/>
      <c r="HE9" s="190"/>
      <c r="HF9" s="190"/>
      <c r="HG9" s="190"/>
      <c r="HH9" s="190"/>
      <c r="HI9" s="190"/>
      <c r="HJ9" s="190"/>
      <c r="HK9" s="190"/>
      <c r="HL9" s="190"/>
      <c r="HM9" s="190"/>
      <c r="HN9" s="190"/>
      <c r="HO9" s="190"/>
      <c r="HP9" s="190"/>
      <c r="HQ9" s="190"/>
      <c r="HR9" s="190"/>
      <c r="HS9" s="190"/>
      <c r="HT9" s="190"/>
      <c r="HU9" s="190"/>
      <c r="HV9" s="190"/>
      <c r="HW9" s="190"/>
      <c r="HX9" s="190"/>
      <c r="HY9" s="190"/>
      <c r="HZ9" s="190"/>
      <c r="IA9" s="190"/>
      <c r="IB9" s="190"/>
      <c r="IC9" s="190"/>
      <c r="ID9" s="190"/>
      <c r="IE9" s="190"/>
      <c r="IF9" s="190"/>
      <c r="IG9" s="190"/>
      <c r="IH9" s="190"/>
      <c r="II9" s="190"/>
      <c r="IJ9" s="190"/>
      <c r="IK9" s="190"/>
      <c r="IL9" s="190"/>
      <c r="IM9" s="190"/>
      <c r="IN9" s="190"/>
      <c r="IO9" s="190"/>
      <c r="IP9" s="190"/>
      <c r="IQ9" s="190"/>
      <c r="IR9" s="190"/>
      <c r="IS9" s="190"/>
      <c r="IT9" s="190"/>
      <c r="IU9" s="190"/>
      <c r="IV9" s="190"/>
      <c r="IW9" s="190"/>
      <c r="IX9" s="190"/>
      <c r="IY9" s="190"/>
      <c r="IZ9" s="190"/>
      <c r="JA9" s="190"/>
      <c r="JB9" s="190"/>
      <c r="JC9" s="190"/>
      <c r="JD9" s="190"/>
      <c r="JE9" s="190"/>
      <c r="JF9" s="190"/>
      <c r="JG9" s="190"/>
      <c r="JH9" s="190"/>
      <c r="JI9" s="190"/>
      <c r="JJ9" s="190"/>
      <c r="JK9" s="190"/>
      <c r="JL9" s="190"/>
      <c r="JM9" s="190"/>
      <c r="JN9" s="190"/>
      <c r="JO9" s="190"/>
      <c r="JP9" s="190"/>
      <c r="JQ9" s="190"/>
      <c r="JR9" s="190"/>
      <c r="JS9" s="190"/>
      <c r="JT9" s="190"/>
      <c r="JU9" s="190"/>
      <c r="JV9" s="190"/>
      <c r="JW9" s="190"/>
      <c r="JX9" s="190"/>
      <c r="JY9" s="190"/>
      <c r="JZ9" s="190"/>
      <c r="KA9" s="190"/>
      <c r="KB9" s="190"/>
      <c r="KC9" s="190"/>
      <c r="KD9" s="190"/>
      <c r="KE9" s="190"/>
      <c r="KF9" s="190"/>
      <c r="KG9" s="190"/>
      <c r="KH9" s="190"/>
      <c r="KI9" s="190"/>
      <c r="KJ9" s="190"/>
      <c r="KK9" s="190"/>
      <c r="KL9" s="190"/>
      <c r="KM9" s="190"/>
      <c r="KN9" s="190"/>
      <c r="KO9" s="190"/>
      <c r="KP9" s="190"/>
      <c r="KQ9" s="190"/>
      <c r="KR9" s="190"/>
      <c r="KS9" s="190"/>
      <c r="KT9" s="190"/>
      <c r="KU9" s="190"/>
      <c r="KV9" s="190"/>
      <c r="KW9" s="190"/>
      <c r="KX9" s="190"/>
      <c r="KY9" s="190"/>
      <c r="KZ9" s="190"/>
      <c r="LA9" s="190"/>
    </row>
    <row r="10" spans="1:313" ht="27" customHeight="1">
      <c r="B10" s="197"/>
      <c r="C10" s="200"/>
      <c r="D10" s="197"/>
      <c r="E10" s="197"/>
      <c r="F10" s="197"/>
      <c r="G10" s="197"/>
      <c r="H10" s="197"/>
      <c r="I10" s="197"/>
      <c r="J10" s="420" t="s">
        <v>147</v>
      </c>
      <c r="K10" s="421"/>
      <c r="L10" s="421"/>
      <c r="M10" s="421"/>
      <c r="N10" s="421"/>
      <c r="O10" s="421"/>
      <c r="P10" s="421"/>
      <c r="Q10" s="421"/>
      <c r="R10" s="421"/>
      <c r="S10" s="421"/>
      <c r="T10" s="421"/>
      <c r="U10" s="421"/>
      <c r="V10" s="421"/>
      <c r="W10" s="421"/>
      <c r="X10" s="421"/>
      <c r="Y10" s="421"/>
      <c r="Z10" s="422"/>
      <c r="AA10" s="197"/>
      <c r="AB10" s="197"/>
      <c r="AC10" s="197"/>
      <c r="AD10" s="197"/>
      <c r="AE10" s="397" t="s">
        <v>148</v>
      </c>
      <c r="AF10" s="397"/>
      <c r="AG10" s="397"/>
      <c r="AH10" s="398"/>
      <c r="AI10" s="423"/>
      <c r="AJ10" s="424"/>
      <c r="AK10" s="425"/>
      <c r="AL10" s="197"/>
      <c r="AW10" s="190"/>
      <c r="AX10" s="190"/>
      <c r="AY10" s="190"/>
      <c r="AZ10" s="190"/>
      <c r="BA10" s="190"/>
      <c r="BB10" s="190"/>
      <c r="BC10" s="190"/>
      <c r="BD10" s="190"/>
      <c r="BE10" s="190"/>
      <c r="BF10" s="190"/>
      <c r="BG10" s="190"/>
      <c r="BH10" s="190"/>
      <c r="BI10" s="190"/>
      <c r="BJ10" s="190"/>
      <c r="BK10" s="190"/>
      <c r="BL10" s="190"/>
      <c r="BM10" s="190"/>
      <c r="BN10" s="190"/>
      <c r="BO10" s="190"/>
      <c r="BP10" s="190"/>
      <c r="BQ10" s="190"/>
      <c r="BR10" s="190"/>
      <c r="BS10" s="190"/>
      <c r="BT10" s="190"/>
      <c r="BU10" s="190"/>
      <c r="BV10" s="190"/>
      <c r="BW10" s="190"/>
      <c r="BX10" s="190"/>
      <c r="BY10" s="190"/>
      <c r="BZ10" s="190"/>
      <c r="CA10" s="190"/>
      <c r="CB10" s="190"/>
      <c r="CC10" s="190"/>
      <c r="CD10" s="190"/>
      <c r="CE10" s="190"/>
      <c r="CF10" s="190"/>
      <c r="CG10" s="190"/>
      <c r="CH10" s="190"/>
      <c r="CI10" s="190"/>
      <c r="CJ10" s="190"/>
      <c r="CK10" s="190"/>
      <c r="CL10" s="190"/>
      <c r="CM10" s="190"/>
      <c r="CN10" s="190"/>
      <c r="CO10" s="190"/>
      <c r="CP10" s="190"/>
      <c r="CQ10" s="190"/>
      <c r="CR10" s="190"/>
      <c r="CS10" s="190"/>
      <c r="CT10" s="190"/>
      <c r="CU10" s="190"/>
      <c r="CV10" s="190"/>
      <c r="CW10" s="190"/>
      <c r="CX10" s="190"/>
      <c r="CY10" s="190"/>
      <c r="CZ10" s="190"/>
      <c r="DA10" s="190"/>
      <c r="DB10" s="190"/>
      <c r="DC10" s="190"/>
      <c r="DD10" s="190"/>
      <c r="DE10" s="190"/>
      <c r="DF10" s="190"/>
      <c r="DG10" s="190"/>
      <c r="DH10" s="190"/>
      <c r="DI10" s="190"/>
      <c r="DJ10" s="190"/>
      <c r="DK10" s="190"/>
      <c r="DL10" s="190"/>
      <c r="DM10" s="190"/>
      <c r="DN10" s="190"/>
      <c r="DO10" s="190"/>
      <c r="DP10" s="190"/>
      <c r="DQ10" s="190"/>
      <c r="DR10" s="190"/>
      <c r="DS10" s="190"/>
      <c r="DT10" s="190"/>
      <c r="DU10" s="190"/>
      <c r="DV10" s="190"/>
      <c r="DW10" s="190"/>
      <c r="DX10" s="190"/>
      <c r="DY10" s="190"/>
      <c r="DZ10" s="190"/>
      <c r="EA10" s="190"/>
      <c r="EB10" s="190"/>
      <c r="EC10" s="190"/>
      <c r="ED10" s="190"/>
      <c r="EE10" s="190"/>
      <c r="EF10" s="190"/>
      <c r="EG10" s="190"/>
      <c r="EH10" s="190"/>
      <c r="EI10" s="190"/>
      <c r="EJ10" s="190"/>
      <c r="EK10" s="190"/>
      <c r="EL10" s="190"/>
      <c r="EM10" s="190"/>
      <c r="EN10" s="190"/>
      <c r="EO10" s="190"/>
      <c r="EP10" s="190"/>
      <c r="EQ10" s="190"/>
      <c r="ER10" s="190"/>
      <c r="ES10" s="190"/>
      <c r="ET10" s="190"/>
      <c r="EU10" s="190"/>
      <c r="EV10" s="190"/>
      <c r="EW10" s="190"/>
      <c r="EX10" s="190"/>
      <c r="EY10" s="190"/>
      <c r="EZ10" s="190"/>
      <c r="FA10" s="190"/>
      <c r="FB10" s="190"/>
      <c r="FC10" s="190"/>
      <c r="FD10" s="190"/>
      <c r="FE10" s="190"/>
      <c r="FF10" s="190"/>
      <c r="FG10" s="190"/>
      <c r="FH10" s="190"/>
      <c r="FI10" s="190"/>
      <c r="FJ10" s="190"/>
      <c r="FK10" s="190"/>
      <c r="FL10" s="190"/>
      <c r="FM10" s="190"/>
      <c r="FN10" s="190"/>
      <c r="FO10" s="190"/>
      <c r="FP10" s="190"/>
      <c r="FQ10" s="190"/>
      <c r="FR10" s="190"/>
      <c r="FS10" s="190"/>
      <c r="FT10" s="190"/>
      <c r="FU10" s="190"/>
      <c r="FV10" s="190"/>
      <c r="FW10" s="190"/>
      <c r="FX10" s="190"/>
      <c r="FY10" s="190"/>
      <c r="FZ10" s="190"/>
      <c r="GA10" s="190"/>
      <c r="GB10" s="190"/>
      <c r="GC10" s="190"/>
      <c r="GD10" s="190"/>
      <c r="GE10" s="190"/>
      <c r="GF10" s="190"/>
      <c r="GG10" s="190"/>
      <c r="GH10" s="190"/>
      <c r="GI10" s="190"/>
      <c r="GJ10" s="190"/>
      <c r="GK10" s="190"/>
      <c r="GL10" s="190"/>
      <c r="GM10" s="190"/>
      <c r="GN10" s="190"/>
      <c r="GO10" s="190"/>
      <c r="GP10" s="190"/>
      <c r="GQ10" s="190"/>
      <c r="GR10" s="190"/>
      <c r="GS10" s="190"/>
      <c r="GT10" s="190"/>
      <c r="GU10" s="190"/>
      <c r="GV10" s="190"/>
      <c r="GW10" s="190"/>
      <c r="GX10" s="190"/>
      <c r="GY10" s="190"/>
      <c r="GZ10" s="190"/>
      <c r="HA10" s="190"/>
      <c r="HB10" s="190"/>
      <c r="HC10" s="190"/>
      <c r="HD10" s="190"/>
      <c r="HE10" s="190"/>
      <c r="HF10" s="190"/>
      <c r="HG10" s="190"/>
      <c r="HH10" s="190"/>
      <c r="HI10" s="190"/>
      <c r="HJ10" s="190"/>
      <c r="HK10" s="190"/>
      <c r="HL10" s="190"/>
      <c r="HM10" s="190"/>
      <c r="HN10" s="190"/>
      <c r="HO10" s="190"/>
      <c r="HP10" s="190"/>
      <c r="HQ10" s="190"/>
      <c r="HR10" s="190"/>
      <c r="HS10" s="190"/>
      <c r="HT10" s="190"/>
      <c r="HU10" s="190"/>
      <c r="HV10" s="190"/>
      <c r="HW10" s="190"/>
      <c r="HX10" s="190"/>
      <c r="HY10" s="190"/>
      <c r="HZ10" s="190"/>
      <c r="IA10" s="190"/>
      <c r="IB10" s="190"/>
      <c r="IC10" s="190"/>
      <c r="ID10" s="190"/>
      <c r="IE10" s="190"/>
      <c r="IF10" s="190"/>
      <c r="IG10" s="190"/>
      <c r="IH10" s="190"/>
      <c r="II10" s="190"/>
      <c r="IJ10" s="190"/>
      <c r="IK10" s="190"/>
      <c r="IL10" s="190"/>
      <c r="IM10" s="190"/>
      <c r="IN10" s="190"/>
      <c r="IO10" s="190"/>
      <c r="IP10" s="190"/>
      <c r="IQ10" s="190"/>
      <c r="IR10" s="190"/>
      <c r="IS10" s="190"/>
      <c r="IT10" s="190"/>
      <c r="IU10" s="190"/>
      <c r="IV10" s="190"/>
      <c r="IW10" s="190"/>
      <c r="IX10" s="190"/>
      <c r="IY10" s="190"/>
      <c r="IZ10" s="190"/>
      <c r="JA10" s="190"/>
      <c r="JB10" s="190"/>
      <c r="JC10" s="190"/>
      <c r="JD10" s="190"/>
      <c r="JE10" s="190"/>
      <c r="JF10" s="190"/>
      <c r="JG10" s="190"/>
      <c r="JH10" s="190"/>
      <c r="JI10" s="190"/>
      <c r="JJ10" s="190"/>
      <c r="JK10" s="190"/>
      <c r="JL10" s="190"/>
      <c r="JM10" s="190"/>
      <c r="JN10" s="190"/>
      <c r="JO10" s="190"/>
      <c r="JP10" s="190"/>
      <c r="JQ10" s="190"/>
      <c r="JR10" s="190"/>
      <c r="JS10" s="190"/>
      <c r="JT10" s="190"/>
      <c r="JU10" s="190"/>
      <c r="JV10" s="190"/>
      <c r="JW10" s="190"/>
      <c r="JX10" s="190"/>
      <c r="JY10" s="190"/>
      <c r="JZ10" s="190"/>
      <c r="KA10" s="190"/>
      <c r="KB10" s="190"/>
      <c r="KC10" s="190"/>
      <c r="KD10" s="190"/>
      <c r="KE10" s="190"/>
      <c r="KF10" s="190"/>
      <c r="KG10" s="190"/>
      <c r="KH10" s="190"/>
      <c r="KI10" s="190"/>
      <c r="KJ10" s="190"/>
      <c r="KK10" s="190"/>
      <c r="KL10" s="190"/>
      <c r="KM10" s="190"/>
      <c r="KN10" s="190"/>
      <c r="KO10" s="190"/>
      <c r="KP10" s="190"/>
      <c r="KQ10" s="190"/>
      <c r="KR10" s="190"/>
      <c r="KS10" s="190"/>
      <c r="KT10" s="190"/>
      <c r="KU10" s="190"/>
      <c r="KV10" s="190"/>
      <c r="KW10" s="190"/>
      <c r="KX10" s="190"/>
      <c r="KY10" s="190"/>
      <c r="KZ10" s="190"/>
      <c r="LA10" s="190"/>
    </row>
    <row r="11" spans="1:313" ht="8.25" customHeight="1">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197"/>
      <c r="AB11" s="197"/>
      <c r="AC11" s="197"/>
      <c r="AD11" s="197"/>
      <c r="AE11" s="197"/>
      <c r="AF11" s="197"/>
      <c r="AG11" s="197"/>
      <c r="AH11" s="197"/>
      <c r="AI11" s="197"/>
      <c r="AJ11" s="197"/>
      <c r="AK11" s="197"/>
      <c r="AL11" s="197"/>
      <c r="AW11" s="190"/>
      <c r="AX11" s="190"/>
      <c r="AY11" s="190"/>
      <c r="AZ11" s="190"/>
      <c r="BA11" s="190"/>
      <c r="BB11" s="190"/>
      <c r="BC11" s="190"/>
      <c r="BD11" s="190"/>
      <c r="BE11" s="190"/>
      <c r="BF11" s="190"/>
      <c r="BG11" s="190"/>
      <c r="BH11" s="190"/>
      <c r="BI11" s="190"/>
      <c r="BJ11" s="190"/>
      <c r="BK11" s="190"/>
      <c r="BL11" s="190"/>
      <c r="BM11" s="190"/>
      <c r="BN11" s="190"/>
      <c r="BO11" s="190"/>
      <c r="BP11" s="190"/>
      <c r="BQ11" s="190"/>
      <c r="BR11" s="190"/>
      <c r="BS11" s="190"/>
      <c r="BT11" s="190"/>
      <c r="BU11" s="190"/>
      <c r="BV11" s="190"/>
      <c r="BW11" s="190"/>
      <c r="BX11" s="190"/>
      <c r="BY11" s="190"/>
      <c r="BZ11" s="190"/>
      <c r="CA11" s="190"/>
      <c r="CB11" s="190"/>
      <c r="CC11" s="190"/>
      <c r="CD11" s="190"/>
      <c r="CE11" s="190"/>
      <c r="CF11" s="190"/>
      <c r="CG11" s="190"/>
      <c r="CH11" s="190"/>
      <c r="CI11" s="190"/>
      <c r="CJ11" s="190"/>
      <c r="CK11" s="190"/>
      <c r="CL11" s="190"/>
      <c r="CM11" s="190"/>
      <c r="CN11" s="190"/>
      <c r="CO11" s="190"/>
      <c r="CP11" s="190"/>
      <c r="CQ11" s="190"/>
      <c r="CR11" s="190"/>
      <c r="CS11" s="190"/>
      <c r="CT11" s="190"/>
      <c r="CU11" s="190"/>
      <c r="CV11" s="190"/>
      <c r="CW11" s="190"/>
      <c r="CX11" s="190"/>
      <c r="CY11" s="190"/>
      <c r="CZ11" s="190"/>
      <c r="DA11" s="190"/>
      <c r="DB11" s="190"/>
      <c r="DC11" s="190"/>
      <c r="DD11" s="190"/>
      <c r="DE11" s="190"/>
      <c r="DF11" s="190"/>
      <c r="DG11" s="190"/>
      <c r="DH11" s="190"/>
      <c r="DI11" s="190"/>
      <c r="DJ11" s="190"/>
      <c r="DK11" s="190"/>
      <c r="DL11" s="190"/>
      <c r="DM11" s="190"/>
      <c r="DN11" s="190"/>
      <c r="DO11" s="190"/>
      <c r="DP11" s="190"/>
      <c r="DQ11" s="190"/>
      <c r="DR11" s="190"/>
      <c r="DS11" s="190"/>
      <c r="DT11" s="190"/>
      <c r="DU11" s="190"/>
      <c r="DV11" s="190"/>
      <c r="DW11" s="190"/>
      <c r="DX11" s="190"/>
      <c r="DY11" s="190"/>
      <c r="DZ11" s="190"/>
      <c r="EA11" s="190"/>
      <c r="EB11" s="190"/>
      <c r="EC11" s="190"/>
      <c r="ED11" s="190"/>
      <c r="EE11" s="190"/>
      <c r="EF11" s="190"/>
      <c r="EG11" s="190"/>
      <c r="EH11" s="190"/>
      <c r="EI11" s="190"/>
      <c r="EJ11" s="190"/>
      <c r="EK11" s="190"/>
      <c r="EL11" s="190"/>
      <c r="EM11" s="190"/>
      <c r="EN11" s="190"/>
      <c r="EO11" s="190"/>
      <c r="EP11" s="190"/>
      <c r="EQ11" s="190"/>
      <c r="ER11" s="190"/>
      <c r="ES11" s="190"/>
      <c r="ET11" s="190"/>
      <c r="EU11" s="190"/>
      <c r="EV11" s="190"/>
      <c r="EW11" s="190"/>
      <c r="EX11" s="190"/>
      <c r="EY11" s="190"/>
      <c r="EZ11" s="190"/>
      <c r="FA11" s="190"/>
      <c r="FB11" s="190"/>
      <c r="FC11" s="190"/>
      <c r="FD11" s="190"/>
      <c r="FE11" s="190"/>
      <c r="FF11" s="190"/>
      <c r="FG11" s="190"/>
      <c r="FH11" s="190"/>
      <c r="FI11" s="190"/>
      <c r="FJ11" s="190"/>
      <c r="FK11" s="190"/>
      <c r="FL11" s="190"/>
      <c r="FM11" s="190"/>
      <c r="FN11" s="190"/>
      <c r="FO11" s="190"/>
      <c r="FP11" s="190"/>
      <c r="FQ11" s="190"/>
      <c r="FR11" s="190"/>
      <c r="FS11" s="190"/>
      <c r="FT11" s="190"/>
      <c r="FU11" s="190"/>
      <c r="FV11" s="190"/>
      <c r="FW11" s="190"/>
      <c r="FX11" s="190"/>
      <c r="FY11" s="190"/>
      <c r="FZ11" s="190"/>
      <c r="GA11" s="190"/>
      <c r="GB11" s="190"/>
      <c r="GC11" s="190"/>
      <c r="GD11" s="190"/>
      <c r="GE11" s="190"/>
      <c r="GF11" s="190"/>
      <c r="GG11" s="190"/>
      <c r="GH11" s="190"/>
      <c r="GI11" s="190"/>
      <c r="GJ11" s="190"/>
      <c r="GK11" s="190"/>
      <c r="GL11" s="190"/>
      <c r="GM11" s="190"/>
      <c r="GN11" s="190"/>
      <c r="GO11" s="190"/>
      <c r="GP11" s="190"/>
      <c r="GQ11" s="190"/>
      <c r="GR11" s="190"/>
      <c r="GS11" s="190"/>
      <c r="GT11" s="190"/>
      <c r="GU11" s="190"/>
      <c r="GV11" s="190"/>
      <c r="GW11" s="190"/>
      <c r="GX11" s="190"/>
      <c r="GY11" s="190"/>
      <c r="GZ11" s="190"/>
      <c r="HA11" s="190"/>
      <c r="HB11" s="190"/>
      <c r="HC11" s="190"/>
      <c r="HD11" s="190"/>
      <c r="HE11" s="190"/>
      <c r="HF11" s="190"/>
      <c r="HG11" s="190"/>
      <c r="HH11" s="190"/>
      <c r="HI11" s="190"/>
      <c r="HJ11" s="190"/>
      <c r="HK11" s="190"/>
      <c r="HL11" s="190"/>
      <c r="HM11" s="190"/>
      <c r="HN11" s="190"/>
      <c r="HO11" s="190"/>
      <c r="HP11" s="190"/>
      <c r="HQ11" s="190"/>
      <c r="HR11" s="190"/>
      <c r="HS11" s="190"/>
      <c r="HT11" s="190"/>
      <c r="HU11" s="190"/>
      <c r="HV11" s="190"/>
      <c r="HW11" s="190"/>
      <c r="HX11" s="190"/>
      <c r="HY11" s="190"/>
      <c r="HZ11" s="190"/>
      <c r="IA11" s="190"/>
      <c r="IB11" s="190"/>
      <c r="IC11" s="190"/>
      <c r="ID11" s="190"/>
      <c r="IE11" s="190"/>
      <c r="IF11" s="190"/>
      <c r="IG11" s="190"/>
      <c r="IH11" s="190"/>
      <c r="II11" s="190"/>
      <c r="IJ11" s="190"/>
      <c r="IK11" s="190"/>
      <c r="IL11" s="190"/>
      <c r="IM11" s="190"/>
      <c r="IN11" s="190"/>
      <c r="IO11" s="190"/>
      <c r="IP11" s="190"/>
      <c r="IQ11" s="190"/>
      <c r="IR11" s="190"/>
      <c r="IS11" s="190"/>
      <c r="IT11" s="190"/>
      <c r="IU11" s="190"/>
      <c r="IV11" s="190"/>
      <c r="IW11" s="190"/>
      <c r="IX11" s="190"/>
      <c r="IY11" s="190"/>
      <c r="IZ11" s="190"/>
      <c r="JA11" s="190"/>
      <c r="JB11" s="190"/>
      <c r="JC11" s="190"/>
      <c r="JD11" s="190"/>
      <c r="JE11" s="190"/>
      <c r="JF11" s="190"/>
      <c r="JG11" s="190"/>
      <c r="JH11" s="190"/>
      <c r="JI11" s="190"/>
      <c r="JJ11" s="190"/>
      <c r="JK11" s="190"/>
      <c r="JL11" s="190"/>
      <c r="JM11" s="190"/>
      <c r="JN11" s="190"/>
      <c r="JO11" s="190"/>
      <c r="JP11" s="190"/>
      <c r="JQ11" s="190"/>
      <c r="JR11" s="190"/>
      <c r="JS11" s="190"/>
      <c r="JT11" s="190"/>
      <c r="JU11" s="190"/>
      <c r="JV11" s="190"/>
      <c r="JW11" s="190"/>
      <c r="JX11" s="190"/>
      <c r="JY11" s="190"/>
      <c r="JZ11" s="190"/>
      <c r="KA11" s="190"/>
      <c r="KB11" s="190"/>
      <c r="KC11" s="190"/>
      <c r="KD11" s="190"/>
      <c r="KE11" s="190"/>
      <c r="KF11" s="190"/>
      <c r="KG11" s="190"/>
      <c r="KH11" s="190"/>
      <c r="KI11" s="190"/>
      <c r="KJ11" s="190"/>
      <c r="KK11" s="190"/>
      <c r="KL11" s="190"/>
      <c r="KM11" s="190"/>
      <c r="KN11" s="190"/>
      <c r="KO11" s="190"/>
      <c r="KP11" s="190"/>
      <c r="KQ11" s="190"/>
      <c r="KR11" s="190"/>
      <c r="KS11" s="190"/>
      <c r="KT11" s="190"/>
      <c r="KU11" s="190"/>
      <c r="KV11" s="190"/>
      <c r="KW11" s="190"/>
      <c r="KX11" s="190"/>
      <c r="KY11" s="190"/>
      <c r="KZ11" s="190"/>
      <c r="LA11" s="190"/>
    </row>
    <row r="12" spans="1:313" ht="27" customHeight="1">
      <c r="B12" s="197"/>
      <c r="C12" s="200" t="s">
        <v>149</v>
      </c>
      <c r="D12" s="197"/>
      <c r="E12" s="197"/>
      <c r="F12" s="197"/>
      <c r="G12" s="197"/>
      <c r="H12" s="197"/>
      <c r="I12" s="197"/>
      <c r="J12" s="426" t="s">
        <v>150</v>
      </c>
      <c r="K12" s="427"/>
      <c r="L12" s="427"/>
      <c r="M12" s="427"/>
      <c r="N12" s="427"/>
      <c r="O12" s="427"/>
      <c r="P12" s="427"/>
      <c r="Q12" s="427"/>
      <c r="R12" s="427"/>
      <c r="S12" s="427"/>
      <c r="T12" s="427"/>
      <c r="U12" s="427"/>
      <c r="V12" s="427"/>
      <c r="W12" s="427"/>
      <c r="X12" s="427"/>
      <c r="Y12" s="427"/>
      <c r="Z12" s="428"/>
      <c r="AA12" s="197"/>
      <c r="AB12" s="429" t="s">
        <v>151</v>
      </c>
      <c r="AC12" s="429"/>
      <c r="AD12" s="429"/>
      <c r="AE12" s="429"/>
      <c r="AF12" s="429"/>
      <c r="AG12" s="429"/>
      <c r="AH12" s="429"/>
      <c r="AI12" s="429"/>
      <c r="AJ12" s="197"/>
      <c r="AK12" s="197"/>
      <c r="AL12" s="197"/>
      <c r="AW12" s="190"/>
      <c r="AX12" s="190"/>
      <c r="AY12" s="190"/>
      <c r="AZ12" s="190"/>
      <c r="BA12" s="190"/>
      <c r="BB12" s="190"/>
      <c r="BC12" s="190"/>
      <c r="BD12" s="190"/>
      <c r="BE12" s="190"/>
      <c r="BF12" s="190"/>
      <c r="BG12" s="190"/>
      <c r="BH12" s="190"/>
      <c r="BI12" s="190"/>
      <c r="BJ12" s="190"/>
      <c r="BK12" s="190"/>
      <c r="BL12" s="190"/>
      <c r="BM12" s="190"/>
      <c r="BN12" s="190"/>
      <c r="BO12" s="190"/>
      <c r="BP12" s="190"/>
      <c r="BQ12" s="190"/>
      <c r="BR12" s="190"/>
      <c r="BS12" s="190"/>
      <c r="BT12" s="190"/>
      <c r="BU12" s="190"/>
      <c r="BV12" s="190"/>
      <c r="BW12" s="190"/>
      <c r="BX12" s="190"/>
      <c r="BY12" s="190"/>
      <c r="BZ12" s="190"/>
      <c r="CA12" s="190"/>
      <c r="CB12" s="190"/>
      <c r="CC12" s="190"/>
      <c r="CD12" s="190"/>
      <c r="CE12" s="190"/>
      <c r="CF12" s="190"/>
      <c r="CG12" s="190"/>
      <c r="CH12" s="190"/>
      <c r="CI12" s="190"/>
      <c r="CJ12" s="190"/>
      <c r="CK12" s="190"/>
      <c r="CL12" s="190"/>
      <c r="CM12" s="190"/>
      <c r="CN12" s="190"/>
      <c r="CO12" s="190"/>
      <c r="CP12" s="190"/>
      <c r="CQ12" s="190"/>
      <c r="CR12" s="190"/>
      <c r="CS12" s="190"/>
      <c r="CT12" s="190"/>
      <c r="CU12" s="190"/>
      <c r="CV12" s="190"/>
      <c r="CW12" s="190"/>
      <c r="CX12" s="190"/>
      <c r="CY12" s="190"/>
      <c r="CZ12" s="190"/>
      <c r="DA12" s="190"/>
      <c r="DB12" s="190"/>
      <c r="DC12" s="190"/>
      <c r="DD12" s="190"/>
      <c r="DE12" s="190"/>
      <c r="DF12" s="190"/>
      <c r="DG12" s="190"/>
      <c r="DH12" s="190"/>
      <c r="DI12" s="190"/>
      <c r="DJ12" s="190"/>
      <c r="DK12" s="190"/>
      <c r="DL12" s="190"/>
      <c r="DM12" s="190"/>
      <c r="DN12" s="190"/>
      <c r="DO12" s="190"/>
      <c r="DP12" s="190"/>
      <c r="DQ12" s="190"/>
      <c r="DR12" s="190"/>
      <c r="DS12" s="190"/>
      <c r="DT12" s="190"/>
      <c r="DU12" s="190"/>
      <c r="DV12" s="190"/>
      <c r="DW12" s="190"/>
      <c r="DX12" s="190"/>
      <c r="DY12" s="190"/>
      <c r="DZ12" s="190"/>
      <c r="EA12" s="190"/>
      <c r="EB12" s="190"/>
      <c r="EC12" s="190"/>
      <c r="ED12" s="190"/>
      <c r="EE12" s="190"/>
      <c r="EF12" s="190"/>
      <c r="EG12" s="190"/>
      <c r="EH12" s="190"/>
      <c r="EI12" s="190"/>
      <c r="EJ12" s="190"/>
      <c r="EK12" s="190"/>
      <c r="EL12" s="190"/>
      <c r="EM12" s="190"/>
      <c r="EN12" s="190"/>
      <c r="EO12" s="190"/>
      <c r="EP12" s="190"/>
      <c r="EQ12" s="190"/>
      <c r="ER12" s="190"/>
      <c r="ES12" s="190"/>
      <c r="ET12" s="190"/>
      <c r="EU12" s="190"/>
      <c r="EV12" s="190"/>
      <c r="EW12" s="190"/>
      <c r="EX12" s="190"/>
      <c r="EY12" s="190"/>
      <c r="EZ12" s="190"/>
      <c r="FA12" s="190"/>
      <c r="FB12" s="190"/>
      <c r="FC12" s="190"/>
      <c r="FD12" s="190"/>
      <c r="FE12" s="190"/>
      <c r="FF12" s="190"/>
      <c r="FG12" s="190"/>
      <c r="FH12" s="190"/>
      <c r="FI12" s="190"/>
      <c r="FJ12" s="190"/>
      <c r="FK12" s="190"/>
      <c r="FL12" s="190"/>
      <c r="FM12" s="190"/>
      <c r="FN12" s="190"/>
      <c r="FO12" s="190"/>
      <c r="FP12" s="190"/>
      <c r="FQ12" s="190"/>
      <c r="FR12" s="190"/>
      <c r="FS12" s="190"/>
      <c r="FT12" s="190"/>
      <c r="FU12" s="190"/>
      <c r="FV12" s="190"/>
      <c r="FW12" s="190"/>
      <c r="FX12" s="190"/>
      <c r="FY12" s="190"/>
      <c r="FZ12" s="190"/>
      <c r="GA12" s="190"/>
      <c r="GB12" s="190"/>
      <c r="GC12" s="190"/>
      <c r="GD12" s="190"/>
      <c r="GE12" s="190"/>
      <c r="GF12" s="190"/>
      <c r="GG12" s="190"/>
      <c r="GH12" s="190"/>
      <c r="GI12" s="190"/>
      <c r="GJ12" s="190"/>
      <c r="GK12" s="190"/>
      <c r="GL12" s="190"/>
      <c r="GM12" s="190"/>
      <c r="GN12" s="190"/>
      <c r="GO12" s="190"/>
      <c r="GP12" s="190"/>
      <c r="GQ12" s="190"/>
      <c r="GR12" s="190"/>
      <c r="GS12" s="190"/>
      <c r="GT12" s="190"/>
      <c r="GU12" s="190"/>
      <c r="GV12" s="190"/>
      <c r="GW12" s="190"/>
      <c r="GX12" s="190"/>
      <c r="GY12" s="190"/>
      <c r="GZ12" s="190"/>
      <c r="HA12" s="190"/>
      <c r="HB12" s="190"/>
      <c r="HC12" s="190"/>
      <c r="HD12" s="190"/>
      <c r="HE12" s="190"/>
      <c r="HF12" s="190"/>
      <c r="HG12" s="190"/>
      <c r="HH12" s="190"/>
      <c r="HI12" s="190"/>
      <c r="HJ12" s="190"/>
      <c r="HK12" s="190"/>
      <c r="HL12" s="190"/>
      <c r="HM12" s="190"/>
      <c r="HN12" s="190"/>
      <c r="HO12" s="190"/>
      <c r="HP12" s="190"/>
      <c r="HQ12" s="190"/>
      <c r="HR12" s="190"/>
      <c r="HS12" s="190"/>
      <c r="HT12" s="190"/>
      <c r="HU12" s="190"/>
      <c r="HV12" s="190"/>
      <c r="HW12" s="190"/>
      <c r="HX12" s="190"/>
      <c r="HY12" s="190"/>
      <c r="HZ12" s="190"/>
      <c r="IA12" s="190"/>
      <c r="IB12" s="190"/>
      <c r="IC12" s="190"/>
      <c r="ID12" s="190"/>
      <c r="IE12" s="190"/>
      <c r="IF12" s="190"/>
      <c r="IG12" s="190"/>
      <c r="IH12" s="190"/>
      <c r="II12" s="190"/>
      <c r="IJ12" s="190"/>
      <c r="IK12" s="190"/>
      <c r="IL12" s="190"/>
      <c r="IM12" s="190"/>
      <c r="IN12" s="190"/>
      <c r="IO12" s="190"/>
      <c r="IP12" s="190"/>
      <c r="IQ12" s="190"/>
      <c r="IR12" s="190"/>
      <c r="IS12" s="190"/>
      <c r="IT12" s="190"/>
      <c r="IU12" s="190"/>
      <c r="IV12" s="190"/>
      <c r="IW12" s="190"/>
      <c r="IX12" s="190"/>
      <c r="IY12" s="190"/>
      <c r="IZ12" s="190"/>
      <c r="JA12" s="190"/>
      <c r="JB12" s="190"/>
      <c r="JC12" s="190"/>
      <c r="JD12" s="190"/>
      <c r="JE12" s="190"/>
      <c r="JF12" s="190"/>
      <c r="JG12" s="190"/>
      <c r="JH12" s="190"/>
      <c r="JI12" s="190"/>
      <c r="JJ12" s="190"/>
      <c r="JK12" s="190"/>
      <c r="JL12" s="190"/>
      <c r="JM12" s="190"/>
      <c r="JN12" s="190"/>
      <c r="JO12" s="190"/>
      <c r="JP12" s="190"/>
      <c r="JQ12" s="190"/>
      <c r="JR12" s="190"/>
      <c r="JS12" s="190"/>
      <c r="JT12" s="190"/>
      <c r="JU12" s="190"/>
      <c r="JV12" s="190"/>
      <c r="JW12" s="190"/>
      <c r="JX12" s="190"/>
      <c r="JY12" s="190"/>
      <c r="JZ12" s="190"/>
      <c r="KA12" s="190"/>
      <c r="KB12" s="190"/>
      <c r="KC12" s="190"/>
      <c r="KD12" s="190"/>
      <c r="KE12" s="190"/>
      <c r="KF12" s="190"/>
      <c r="KG12" s="190"/>
      <c r="KH12" s="190"/>
      <c r="KI12" s="190"/>
      <c r="KJ12" s="190"/>
      <c r="KK12" s="190"/>
      <c r="KL12" s="190"/>
      <c r="KM12" s="190"/>
      <c r="KN12" s="190"/>
      <c r="KO12" s="190"/>
      <c r="KP12" s="190"/>
      <c r="KQ12" s="190"/>
      <c r="KR12" s="190"/>
      <c r="KS12" s="190"/>
      <c r="KT12" s="190"/>
      <c r="KU12" s="190"/>
      <c r="KV12" s="190"/>
      <c r="KW12" s="190"/>
      <c r="KX12" s="190"/>
      <c r="KY12" s="190"/>
      <c r="KZ12" s="190"/>
      <c r="LA12" s="190"/>
    </row>
    <row r="13" spans="1:313" ht="7.5" customHeight="1">
      <c r="B13" s="197"/>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197"/>
      <c r="AJ13" s="197"/>
      <c r="AK13" s="197"/>
      <c r="AL13" s="197"/>
      <c r="AW13" s="190"/>
      <c r="AX13" s="190"/>
      <c r="AY13" s="190"/>
      <c r="AZ13" s="190"/>
      <c r="BA13" s="190"/>
      <c r="BB13" s="190"/>
      <c r="BC13" s="190"/>
      <c r="BD13" s="190"/>
      <c r="BE13" s="190"/>
      <c r="BF13" s="190"/>
      <c r="BG13" s="190"/>
      <c r="BH13" s="190"/>
      <c r="BI13" s="190"/>
      <c r="BJ13" s="190"/>
      <c r="BK13" s="190"/>
      <c r="BL13" s="190"/>
      <c r="BM13" s="190"/>
      <c r="BN13" s="190"/>
      <c r="BO13" s="190"/>
      <c r="BP13" s="190"/>
      <c r="BQ13" s="190"/>
      <c r="BR13" s="190"/>
      <c r="BS13" s="190"/>
      <c r="BT13" s="190"/>
      <c r="BU13" s="190"/>
      <c r="BV13" s="190"/>
      <c r="BW13" s="190"/>
      <c r="BX13" s="190"/>
      <c r="BY13" s="190"/>
      <c r="BZ13" s="190"/>
      <c r="CA13" s="190"/>
      <c r="CB13" s="190"/>
      <c r="CC13" s="190"/>
      <c r="CD13" s="190"/>
      <c r="CE13" s="190"/>
      <c r="CF13" s="190"/>
      <c r="CG13" s="190"/>
      <c r="CH13" s="190"/>
      <c r="CI13" s="190"/>
      <c r="CJ13" s="190"/>
      <c r="CK13" s="190"/>
      <c r="CL13" s="190"/>
      <c r="CM13" s="190"/>
      <c r="CN13" s="190"/>
      <c r="CO13" s="190"/>
      <c r="CP13" s="190"/>
      <c r="CQ13" s="190"/>
      <c r="CR13" s="190"/>
      <c r="CS13" s="190"/>
      <c r="CT13" s="190"/>
      <c r="CU13" s="190"/>
      <c r="CV13" s="190"/>
      <c r="CW13" s="190"/>
      <c r="CX13" s="190"/>
      <c r="CY13" s="190"/>
      <c r="CZ13" s="190"/>
      <c r="DA13" s="190"/>
      <c r="DB13" s="190"/>
      <c r="DC13" s="190"/>
      <c r="DD13" s="190"/>
      <c r="DE13" s="190"/>
      <c r="DF13" s="190"/>
      <c r="DG13" s="190"/>
      <c r="DH13" s="190"/>
      <c r="DI13" s="190"/>
      <c r="DJ13" s="190"/>
      <c r="DK13" s="190"/>
      <c r="DL13" s="190"/>
      <c r="DM13" s="190"/>
      <c r="DN13" s="190"/>
      <c r="DO13" s="190"/>
      <c r="DP13" s="190"/>
      <c r="DQ13" s="190"/>
      <c r="DR13" s="190"/>
      <c r="DS13" s="190"/>
      <c r="DT13" s="190"/>
      <c r="DU13" s="190"/>
      <c r="DV13" s="190"/>
      <c r="DW13" s="190"/>
      <c r="DX13" s="190"/>
      <c r="DY13" s="190"/>
      <c r="DZ13" s="190"/>
      <c r="EA13" s="190"/>
      <c r="EB13" s="190"/>
      <c r="EC13" s="190"/>
      <c r="ED13" s="190"/>
      <c r="EE13" s="190"/>
      <c r="EF13" s="190"/>
      <c r="EG13" s="190"/>
      <c r="EH13" s="190"/>
      <c r="EI13" s="190"/>
      <c r="EJ13" s="190"/>
      <c r="EK13" s="190"/>
      <c r="EL13" s="190"/>
      <c r="EM13" s="190"/>
      <c r="EN13" s="190"/>
      <c r="EO13" s="190"/>
      <c r="EP13" s="190"/>
      <c r="EQ13" s="190"/>
      <c r="ER13" s="190"/>
      <c r="ES13" s="190"/>
      <c r="ET13" s="190"/>
      <c r="EU13" s="190"/>
      <c r="EV13" s="190"/>
      <c r="EW13" s="190"/>
      <c r="EX13" s="190"/>
      <c r="EY13" s="190"/>
      <c r="EZ13" s="190"/>
      <c r="FA13" s="190"/>
      <c r="FB13" s="190"/>
      <c r="FC13" s="190"/>
      <c r="FD13" s="190"/>
      <c r="FE13" s="190"/>
      <c r="FF13" s="190"/>
      <c r="FG13" s="190"/>
      <c r="FH13" s="190"/>
      <c r="FI13" s="190"/>
      <c r="FJ13" s="190"/>
      <c r="FK13" s="190"/>
      <c r="FL13" s="190"/>
      <c r="FM13" s="190"/>
      <c r="FN13" s="190"/>
      <c r="FO13" s="190"/>
      <c r="FP13" s="190"/>
      <c r="FQ13" s="190"/>
      <c r="FR13" s="190"/>
      <c r="FS13" s="190"/>
      <c r="FT13" s="190"/>
      <c r="FU13" s="190"/>
      <c r="FV13" s="190"/>
      <c r="FW13" s="190"/>
      <c r="FX13" s="190"/>
      <c r="FY13" s="190"/>
      <c r="FZ13" s="190"/>
      <c r="GA13" s="190"/>
      <c r="GB13" s="190"/>
      <c r="GC13" s="190"/>
      <c r="GD13" s="190"/>
      <c r="GE13" s="190"/>
      <c r="GF13" s="190"/>
      <c r="GG13" s="190"/>
      <c r="GH13" s="190"/>
      <c r="GI13" s="190"/>
      <c r="GJ13" s="190"/>
      <c r="GK13" s="190"/>
      <c r="GL13" s="190"/>
      <c r="GM13" s="190"/>
      <c r="GN13" s="190"/>
      <c r="GO13" s="190"/>
      <c r="GP13" s="190"/>
      <c r="GQ13" s="190"/>
      <c r="GR13" s="190"/>
      <c r="GS13" s="190"/>
      <c r="GT13" s="190"/>
      <c r="GU13" s="190"/>
      <c r="GV13" s="190"/>
      <c r="GW13" s="190"/>
      <c r="GX13" s="190"/>
      <c r="GY13" s="190"/>
      <c r="GZ13" s="190"/>
      <c r="HA13" s="190"/>
      <c r="HB13" s="190"/>
      <c r="HC13" s="190"/>
      <c r="HD13" s="190"/>
      <c r="HE13" s="190"/>
      <c r="HF13" s="190"/>
      <c r="HG13" s="190"/>
      <c r="HH13" s="190"/>
      <c r="HI13" s="190"/>
      <c r="HJ13" s="190"/>
      <c r="HK13" s="190"/>
      <c r="HL13" s="190"/>
      <c r="HM13" s="190"/>
      <c r="HN13" s="190"/>
      <c r="HO13" s="190"/>
      <c r="HP13" s="190"/>
      <c r="HQ13" s="190"/>
      <c r="HR13" s="190"/>
      <c r="HS13" s="190"/>
      <c r="HT13" s="190"/>
      <c r="HU13" s="190"/>
      <c r="HV13" s="190"/>
      <c r="HW13" s="190"/>
      <c r="HX13" s="190"/>
      <c r="HY13" s="190"/>
      <c r="HZ13" s="190"/>
      <c r="IA13" s="190"/>
      <c r="IB13" s="190"/>
      <c r="IC13" s="190"/>
      <c r="ID13" s="190"/>
      <c r="IE13" s="190"/>
      <c r="IF13" s="190"/>
      <c r="IG13" s="190"/>
      <c r="IH13" s="190"/>
      <c r="II13" s="190"/>
      <c r="IJ13" s="190"/>
      <c r="IK13" s="190"/>
      <c r="IL13" s="190"/>
      <c r="IM13" s="190"/>
      <c r="IN13" s="190"/>
      <c r="IO13" s="190"/>
      <c r="IP13" s="190"/>
      <c r="IQ13" s="190"/>
      <c r="IR13" s="190"/>
      <c r="IS13" s="190"/>
      <c r="IT13" s="190"/>
      <c r="IU13" s="190"/>
      <c r="IV13" s="190"/>
      <c r="IW13" s="190"/>
      <c r="IX13" s="190"/>
      <c r="IY13" s="190"/>
      <c r="IZ13" s="190"/>
      <c r="JA13" s="190"/>
      <c r="JB13" s="190"/>
      <c r="JC13" s="190"/>
      <c r="JD13" s="190"/>
      <c r="JE13" s="190"/>
      <c r="JF13" s="190"/>
      <c r="JG13" s="190"/>
      <c r="JH13" s="190"/>
      <c r="JI13" s="190"/>
      <c r="JJ13" s="190"/>
      <c r="JK13" s="190"/>
      <c r="JL13" s="190"/>
      <c r="JM13" s="190"/>
      <c r="JN13" s="190"/>
      <c r="JO13" s="190"/>
      <c r="JP13" s="190"/>
      <c r="JQ13" s="190"/>
      <c r="JR13" s="190"/>
      <c r="JS13" s="190"/>
      <c r="JT13" s="190"/>
      <c r="JU13" s="190"/>
      <c r="JV13" s="190"/>
      <c r="JW13" s="190"/>
      <c r="JX13" s="190"/>
      <c r="JY13" s="190"/>
      <c r="JZ13" s="190"/>
      <c r="KA13" s="190"/>
      <c r="KB13" s="190"/>
      <c r="KC13" s="190"/>
      <c r="KD13" s="190"/>
      <c r="KE13" s="190"/>
      <c r="KF13" s="190"/>
      <c r="KG13" s="190"/>
      <c r="KH13" s="190"/>
      <c r="KI13" s="190"/>
      <c r="KJ13" s="190"/>
      <c r="KK13" s="190"/>
      <c r="KL13" s="190"/>
      <c r="KM13" s="190"/>
      <c r="KN13" s="190"/>
      <c r="KO13" s="190"/>
      <c r="KP13" s="190"/>
      <c r="KQ13" s="190"/>
      <c r="KR13" s="190"/>
      <c r="KS13" s="190"/>
      <c r="KT13" s="190"/>
      <c r="KU13" s="190"/>
      <c r="KV13" s="190"/>
      <c r="KW13" s="190"/>
      <c r="KX13" s="190"/>
      <c r="KY13" s="190"/>
      <c r="KZ13" s="190"/>
      <c r="LA13" s="190"/>
    </row>
    <row r="14" spans="1:313" ht="40.5" customHeight="1">
      <c r="B14" s="197"/>
      <c r="C14" s="201" t="s">
        <v>152</v>
      </c>
      <c r="D14" s="202"/>
      <c r="E14" s="202"/>
      <c r="F14" s="202"/>
      <c r="G14" s="202"/>
      <c r="H14" s="202"/>
      <c r="I14" s="202"/>
      <c r="J14" s="203"/>
      <c r="K14" s="197"/>
      <c r="L14" s="197"/>
      <c r="M14" s="197"/>
      <c r="N14" s="197"/>
      <c r="O14" s="197"/>
      <c r="P14" s="411"/>
      <c r="Q14" s="411"/>
      <c r="R14" s="204"/>
      <c r="S14" s="197"/>
      <c r="T14" s="204"/>
      <c r="U14" s="411"/>
      <c r="V14" s="411"/>
      <c r="W14" s="204"/>
      <c r="X14" s="197"/>
      <c r="Y14" s="197"/>
      <c r="Z14" s="197"/>
      <c r="AA14" s="197"/>
      <c r="AB14" s="197"/>
      <c r="AC14" s="197"/>
      <c r="AD14" s="197"/>
      <c r="AE14" s="197"/>
      <c r="AF14" s="197"/>
      <c r="AG14" s="197"/>
      <c r="AH14" s="197"/>
      <c r="AI14" s="197"/>
      <c r="AJ14" s="197"/>
      <c r="AK14" s="202"/>
      <c r="AL14" s="197"/>
      <c r="AW14" s="190"/>
      <c r="AX14" s="190"/>
      <c r="AY14" s="190"/>
      <c r="AZ14" s="190"/>
      <c r="BA14" s="190"/>
      <c r="BB14" s="190"/>
      <c r="BC14" s="190"/>
      <c r="BD14" s="190"/>
      <c r="BE14" s="190"/>
      <c r="BF14" s="190"/>
      <c r="BG14" s="190"/>
      <c r="BH14" s="190"/>
      <c r="BI14" s="190"/>
      <c r="BJ14" s="190"/>
      <c r="BK14" s="190"/>
      <c r="BL14" s="190"/>
      <c r="BM14" s="190"/>
      <c r="BN14" s="190"/>
      <c r="BO14" s="190"/>
      <c r="BP14" s="190"/>
      <c r="BQ14" s="190"/>
      <c r="BR14" s="190"/>
      <c r="BS14" s="190"/>
      <c r="BT14" s="190"/>
      <c r="BU14" s="190"/>
      <c r="BV14" s="190"/>
      <c r="BW14" s="190"/>
      <c r="BX14" s="190"/>
      <c r="BY14" s="190"/>
      <c r="BZ14" s="190"/>
      <c r="CA14" s="190"/>
      <c r="CB14" s="190"/>
      <c r="CC14" s="190"/>
      <c r="CD14" s="190"/>
      <c r="CE14" s="190"/>
      <c r="CF14" s="190"/>
      <c r="CG14" s="190"/>
      <c r="CH14" s="190"/>
      <c r="CI14" s="190"/>
      <c r="CJ14" s="190"/>
      <c r="CK14" s="190"/>
      <c r="CL14" s="190"/>
      <c r="CM14" s="190"/>
      <c r="CN14" s="190"/>
      <c r="CO14" s="190"/>
      <c r="CP14" s="190"/>
      <c r="CQ14" s="190"/>
      <c r="CR14" s="190"/>
      <c r="CS14" s="190"/>
      <c r="CT14" s="190"/>
      <c r="CU14" s="190"/>
      <c r="CV14" s="190"/>
      <c r="CW14" s="190"/>
      <c r="CX14" s="190"/>
      <c r="CY14" s="190"/>
      <c r="CZ14" s="190"/>
      <c r="DA14" s="190"/>
      <c r="DB14" s="190"/>
      <c r="DC14" s="190"/>
      <c r="DD14" s="190"/>
      <c r="DE14" s="190"/>
      <c r="DF14" s="190"/>
      <c r="DG14" s="190"/>
      <c r="DH14" s="190"/>
      <c r="DI14" s="190"/>
      <c r="DJ14" s="190"/>
      <c r="DK14" s="190"/>
      <c r="DL14" s="190"/>
      <c r="DM14" s="190"/>
      <c r="DN14" s="190"/>
      <c r="DO14" s="190"/>
      <c r="DP14" s="190"/>
      <c r="DQ14" s="190"/>
      <c r="DR14" s="190"/>
      <c r="DS14" s="190"/>
      <c r="DT14" s="190"/>
      <c r="DU14" s="190"/>
      <c r="DV14" s="190"/>
      <c r="DW14" s="190"/>
      <c r="DX14" s="190"/>
      <c r="DY14" s="190"/>
      <c r="DZ14" s="190"/>
      <c r="EA14" s="190"/>
      <c r="EB14" s="190"/>
      <c r="EC14" s="190"/>
      <c r="ED14" s="190"/>
      <c r="EE14" s="190"/>
      <c r="EF14" s="190"/>
      <c r="EG14" s="190"/>
      <c r="EH14" s="190"/>
      <c r="EI14" s="190"/>
      <c r="EJ14" s="190"/>
      <c r="EK14" s="190"/>
      <c r="EL14" s="190"/>
      <c r="EM14" s="190"/>
      <c r="EN14" s="190"/>
      <c r="EO14" s="190"/>
      <c r="EP14" s="190"/>
      <c r="EQ14" s="190"/>
      <c r="ER14" s="190"/>
      <c r="ES14" s="190"/>
      <c r="ET14" s="190"/>
      <c r="EU14" s="190"/>
      <c r="EV14" s="190"/>
      <c r="EW14" s="190"/>
      <c r="EX14" s="190"/>
      <c r="EY14" s="190"/>
      <c r="EZ14" s="190"/>
      <c r="FA14" s="190"/>
      <c r="FB14" s="190"/>
      <c r="FC14" s="190"/>
      <c r="FD14" s="190"/>
      <c r="FE14" s="190"/>
      <c r="FF14" s="190"/>
      <c r="FG14" s="190"/>
      <c r="FH14" s="190"/>
      <c r="FI14" s="190"/>
      <c r="FJ14" s="190"/>
      <c r="FK14" s="190"/>
      <c r="FL14" s="190"/>
      <c r="FM14" s="190"/>
      <c r="FN14" s="190"/>
      <c r="FO14" s="190"/>
      <c r="FP14" s="190"/>
      <c r="FQ14" s="190"/>
      <c r="FR14" s="190"/>
      <c r="FS14" s="190"/>
      <c r="FT14" s="190"/>
      <c r="FU14" s="190"/>
      <c r="FV14" s="190"/>
      <c r="FW14" s="190"/>
      <c r="FX14" s="190"/>
      <c r="FY14" s="190"/>
      <c r="FZ14" s="190"/>
      <c r="GA14" s="190"/>
      <c r="GB14" s="190"/>
      <c r="GC14" s="190"/>
      <c r="GD14" s="190"/>
      <c r="GE14" s="190"/>
      <c r="GF14" s="190"/>
      <c r="GG14" s="190"/>
      <c r="GH14" s="190"/>
      <c r="GI14" s="190"/>
      <c r="GJ14" s="190"/>
      <c r="GK14" s="190"/>
      <c r="GL14" s="190"/>
      <c r="GM14" s="190"/>
      <c r="GN14" s="190"/>
      <c r="GO14" s="190"/>
      <c r="GP14" s="190"/>
      <c r="GQ14" s="190"/>
      <c r="GR14" s="190"/>
      <c r="GS14" s="190"/>
      <c r="GT14" s="190"/>
      <c r="GU14" s="190"/>
      <c r="GV14" s="190"/>
      <c r="GW14" s="190"/>
      <c r="GX14" s="190"/>
      <c r="GY14" s="190"/>
      <c r="GZ14" s="190"/>
      <c r="HA14" s="190"/>
      <c r="HB14" s="190"/>
      <c r="HC14" s="190"/>
      <c r="HD14" s="190"/>
      <c r="HE14" s="190"/>
      <c r="HF14" s="190"/>
      <c r="HG14" s="190"/>
      <c r="HH14" s="190"/>
      <c r="HI14" s="190"/>
      <c r="HJ14" s="190"/>
      <c r="HK14" s="190"/>
      <c r="HL14" s="190"/>
      <c r="HM14" s="190"/>
      <c r="HN14" s="190"/>
      <c r="HO14" s="190"/>
      <c r="HP14" s="190"/>
      <c r="HQ14" s="190"/>
      <c r="HR14" s="190"/>
      <c r="HS14" s="190"/>
      <c r="HT14" s="190"/>
      <c r="HU14" s="190"/>
      <c r="HV14" s="190"/>
      <c r="HW14" s="190"/>
      <c r="HX14" s="190"/>
      <c r="HY14" s="190"/>
      <c r="HZ14" s="190"/>
      <c r="IA14" s="190"/>
      <c r="IB14" s="190"/>
      <c r="IC14" s="190"/>
      <c r="ID14" s="190"/>
      <c r="IE14" s="190"/>
      <c r="IF14" s="190"/>
      <c r="IG14" s="190"/>
      <c r="IH14" s="190"/>
      <c r="II14" s="190"/>
      <c r="IJ14" s="190"/>
      <c r="IK14" s="190"/>
      <c r="IL14" s="190"/>
      <c r="IM14" s="190"/>
      <c r="IN14" s="190"/>
      <c r="IO14" s="190"/>
      <c r="IP14" s="190"/>
      <c r="IQ14" s="190"/>
      <c r="IR14" s="190"/>
      <c r="IS14" s="190"/>
      <c r="IT14" s="190"/>
      <c r="IU14" s="190"/>
      <c r="IV14" s="190"/>
      <c r="IW14" s="190"/>
      <c r="IX14" s="190"/>
      <c r="IY14" s="190"/>
      <c r="IZ14" s="190"/>
      <c r="JA14" s="190"/>
      <c r="JB14" s="190"/>
      <c r="JC14" s="190"/>
      <c r="JD14" s="190"/>
      <c r="JE14" s="190"/>
      <c r="JF14" s="190"/>
      <c r="JG14" s="190"/>
      <c r="JH14" s="190"/>
      <c r="JI14" s="190"/>
      <c r="JJ14" s="190"/>
      <c r="JK14" s="190"/>
      <c r="JL14" s="190"/>
      <c r="JM14" s="190"/>
      <c r="JN14" s="190"/>
      <c r="JO14" s="190"/>
      <c r="JP14" s="190"/>
      <c r="JQ14" s="190"/>
      <c r="JR14" s="190"/>
      <c r="JS14" s="190"/>
      <c r="JT14" s="190"/>
      <c r="JU14" s="190"/>
      <c r="JV14" s="190"/>
      <c r="JW14" s="190"/>
      <c r="JX14" s="190"/>
      <c r="JY14" s="190"/>
      <c r="JZ14" s="190"/>
      <c r="KA14" s="190"/>
      <c r="KB14" s="190"/>
      <c r="KC14" s="190"/>
      <c r="KD14" s="190"/>
      <c r="KE14" s="190"/>
      <c r="KF14" s="190"/>
      <c r="KG14" s="190"/>
      <c r="KH14" s="190"/>
      <c r="KI14" s="190"/>
      <c r="KJ14" s="190"/>
      <c r="KK14" s="190"/>
      <c r="KL14" s="190"/>
      <c r="KM14" s="190"/>
      <c r="KN14" s="190"/>
      <c r="KO14" s="190"/>
      <c r="KP14" s="190"/>
      <c r="KQ14" s="190"/>
      <c r="KR14" s="190"/>
      <c r="KS14" s="190"/>
      <c r="KT14" s="190"/>
      <c r="KU14" s="190"/>
      <c r="KV14" s="190"/>
      <c r="KW14" s="190"/>
      <c r="KX14" s="190"/>
      <c r="KY14" s="190"/>
      <c r="KZ14" s="190"/>
      <c r="LA14" s="190"/>
    </row>
    <row r="15" spans="1:313" ht="36.75" customHeight="1">
      <c r="B15" s="197"/>
      <c r="C15" s="412" t="s">
        <v>153</v>
      </c>
      <c r="D15" s="413"/>
      <c r="E15" s="413"/>
      <c r="F15" s="413"/>
      <c r="G15" s="413"/>
      <c r="H15" s="413"/>
      <c r="I15" s="413"/>
      <c r="J15" s="413"/>
      <c r="K15" s="413"/>
      <c r="L15" s="413"/>
      <c r="M15" s="413"/>
      <c r="N15" s="413"/>
      <c r="O15" s="413"/>
      <c r="P15" s="413"/>
      <c r="Q15" s="413"/>
      <c r="R15" s="414"/>
      <c r="S15" s="415"/>
      <c r="T15" s="205"/>
      <c r="U15" s="205"/>
      <c r="V15" s="206"/>
      <c r="W15" s="416" t="s">
        <v>154</v>
      </c>
      <c r="X15" s="416"/>
      <c r="Y15" s="416"/>
      <c r="Z15" s="416"/>
      <c r="AA15" s="416"/>
      <c r="AB15" s="416"/>
      <c r="AC15" s="416"/>
      <c r="AD15" s="416"/>
      <c r="AE15" s="416"/>
      <c r="AF15" s="416"/>
      <c r="AG15" s="416"/>
      <c r="AH15" s="416"/>
      <c r="AI15" s="416"/>
      <c r="AJ15" s="416"/>
      <c r="AK15" s="416"/>
      <c r="AL15" s="207"/>
      <c r="AM15" s="208"/>
      <c r="AN15" s="208"/>
      <c r="AO15" s="209" t="s">
        <v>155</v>
      </c>
      <c r="AR15" s="210"/>
      <c r="AS15" s="210"/>
      <c r="AT15" s="405"/>
      <c r="AU15" s="405"/>
      <c r="AV15" s="405"/>
      <c r="AW15" s="405"/>
      <c r="AX15" s="405"/>
    </row>
    <row r="16" spans="1:313" ht="4.5" customHeight="1">
      <c r="B16" s="197"/>
      <c r="C16" s="211"/>
      <c r="D16" s="212"/>
      <c r="E16" s="213"/>
      <c r="F16" s="211"/>
      <c r="G16" s="211"/>
      <c r="H16" s="211"/>
      <c r="I16" s="211"/>
      <c r="J16" s="211"/>
      <c r="K16" s="211"/>
      <c r="L16" s="211"/>
      <c r="M16" s="211"/>
      <c r="N16" s="211"/>
      <c r="O16" s="211"/>
      <c r="P16" s="211"/>
      <c r="Q16" s="211"/>
      <c r="R16" s="211"/>
      <c r="S16" s="211"/>
      <c r="T16" s="205"/>
      <c r="U16" s="205"/>
      <c r="V16" s="206"/>
      <c r="W16" s="211"/>
      <c r="X16" s="214"/>
      <c r="Y16" s="215"/>
      <c r="Z16" s="215"/>
      <c r="AA16" s="216"/>
      <c r="AB16" s="217"/>
      <c r="AC16" s="218"/>
      <c r="AD16" s="216"/>
      <c r="AE16" s="219"/>
      <c r="AF16" s="219"/>
      <c r="AG16" s="197"/>
      <c r="AH16" s="197"/>
      <c r="AI16" s="219"/>
      <c r="AJ16" s="219"/>
      <c r="AK16" s="219"/>
      <c r="AL16" s="219"/>
    </row>
    <row r="17" spans="2:43" ht="21.95" customHeight="1">
      <c r="B17" s="197"/>
      <c r="C17" s="211"/>
      <c r="D17" s="406" t="s">
        <v>156</v>
      </c>
      <c r="E17" s="407"/>
      <c r="F17" s="391"/>
      <c r="G17" s="388"/>
      <c r="H17" s="388"/>
      <c r="I17" s="388"/>
      <c r="J17" s="388"/>
      <c r="K17" s="388"/>
      <c r="L17" s="388"/>
      <c r="M17" s="388"/>
      <c r="N17" s="388"/>
      <c r="O17" s="388"/>
      <c r="P17" s="388"/>
      <c r="Q17" s="388"/>
      <c r="R17" s="388"/>
      <c r="S17" s="389"/>
      <c r="T17" s="205"/>
      <c r="U17" s="205"/>
      <c r="V17" s="206"/>
      <c r="W17" s="211" t="s">
        <v>157</v>
      </c>
      <c r="X17" s="214"/>
      <c r="Y17" s="215"/>
      <c r="Z17" s="215"/>
      <c r="AA17" s="216"/>
      <c r="AB17" s="408" t="s">
        <v>158</v>
      </c>
      <c r="AC17" s="409"/>
      <c r="AD17" s="220"/>
      <c r="AE17" s="391"/>
      <c r="AF17" s="388"/>
      <c r="AG17" s="388"/>
      <c r="AH17" s="388"/>
      <c r="AI17" s="388"/>
      <c r="AJ17" s="388"/>
      <c r="AK17" s="389"/>
      <c r="AL17" s="219"/>
    </row>
    <row r="18" spans="2:43" ht="4.5" customHeight="1">
      <c r="B18" s="197"/>
      <c r="C18" s="211"/>
      <c r="D18" s="212"/>
      <c r="E18" s="213"/>
      <c r="F18" s="211"/>
      <c r="G18" s="211"/>
      <c r="H18" s="211"/>
      <c r="I18" s="211"/>
      <c r="J18" s="211"/>
      <c r="K18" s="211"/>
      <c r="L18" s="211"/>
      <c r="M18" s="211"/>
      <c r="N18" s="211"/>
      <c r="O18" s="211"/>
      <c r="P18" s="211"/>
      <c r="Q18" s="211"/>
      <c r="R18" s="211"/>
      <c r="S18" s="211"/>
      <c r="T18" s="205"/>
      <c r="U18" s="205"/>
      <c r="V18" s="206"/>
      <c r="W18" s="211"/>
      <c r="X18" s="214"/>
      <c r="Y18" s="215"/>
      <c r="Z18" s="215"/>
      <c r="AA18" s="216"/>
      <c r="AB18" s="217"/>
      <c r="AC18" s="221"/>
      <c r="AD18" s="216"/>
      <c r="AE18" s="219"/>
      <c r="AF18" s="219"/>
      <c r="AG18" s="197"/>
      <c r="AH18" s="197"/>
      <c r="AI18" s="219"/>
      <c r="AJ18" s="219"/>
      <c r="AK18" s="219"/>
      <c r="AL18" s="219"/>
    </row>
    <row r="19" spans="2:43" ht="21.95" customHeight="1">
      <c r="B19" s="197"/>
      <c r="C19" s="222" t="s">
        <v>159</v>
      </c>
      <c r="D19" s="410"/>
      <c r="E19" s="388"/>
      <c r="F19" s="388"/>
      <c r="G19" s="388"/>
      <c r="H19" s="388"/>
      <c r="I19" s="388"/>
      <c r="J19" s="388"/>
      <c r="K19" s="388"/>
      <c r="L19" s="388"/>
      <c r="M19" s="388"/>
      <c r="N19" s="388"/>
      <c r="O19" s="388"/>
      <c r="P19" s="388"/>
      <c r="Q19" s="388"/>
      <c r="R19" s="388"/>
      <c r="S19" s="389"/>
      <c r="T19" s="205"/>
      <c r="U19" s="205"/>
      <c r="V19" s="206"/>
      <c r="W19" s="373" t="s">
        <v>159</v>
      </c>
      <c r="X19" s="378"/>
      <c r="Y19" s="390"/>
      <c r="Z19" s="390"/>
      <c r="AA19" s="219"/>
      <c r="AB19" s="391"/>
      <c r="AC19" s="388"/>
      <c r="AD19" s="388"/>
      <c r="AE19" s="388"/>
      <c r="AF19" s="388"/>
      <c r="AG19" s="388"/>
      <c r="AH19" s="388"/>
      <c r="AI19" s="388"/>
      <c r="AJ19" s="388"/>
      <c r="AK19" s="389"/>
      <c r="AL19" s="219"/>
    </row>
    <row r="20" spans="2:43" ht="4.5" customHeight="1">
      <c r="B20" s="197"/>
      <c r="C20" s="211"/>
      <c r="D20" s="212"/>
      <c r="E20" s="213"/>
      <c r="F20" s="211"/>
      <c r="G20" s="211"/>
      <c r="H20" s="211"/>
      <c r="I20" s="211"/>
      <c r="J20" s="211"/>
      <c r="K20" s="211"/>
      <c r="L20" s="211"/>
      <c r="M20" s="211"/>
      <c r="N20" s="211"/>
      <c r="O20" s="211"/>
      <c r="P20" s="211"/>
      <c r="Q20" s="211"/>
      <c r="R20" s="211"/>
      <c r="S20" s="211"/>
      <c r="T20" s="205"/>
      <c r="U20" s="205"/>
      <c r="V20" s="206"/>
      <c r="W20" s="211"/>
      <c r="X20" s="214"/>
      <c r="Y20" s="215"/>
      <c r="Z20" s="215"/>
      <c r="AA20" s="216"/>
      <c r="AB20" s="217"/>
      <c r="AC20" s="221"/>
      <c r="AD20" s="216"/>
      <c r="AE20" s="219"/>
      <c r="AF20" s="219"/>
      <c r="AG20" s="197"/>
      <c r="AH20" s="197"/>
      <c r="AI20" s="219"/>
      <c r="AJ20" s="219"/>
      <c r="AK20" s="219"/>
      <c r="AL20" s="219"/>
    </row>
    <row r="21" spans="2:43" ht="21.95" customHeight="1">
      <c r="B21" s="197"/>
      <c r="C21" s="222" t="s">
        <v>160</v>
      </c>
      <c r="D21" s="402"/>
      <c r="E21" s="388"/>
      <c r="F21" s="388"/>
      <c r="G21" s="388"/>
      <c r="H21" s="388"/>
      <c r="I21" s="388"/>
      <c r="J21" s="388"/>
      <c r="K21" s="388"/>
      <c r="L21" s="388"/>
      <c r="M21" s="388"/>
      <c r="N21" s="388"/>
      <c r="O21" s="388"/>
      <c r="P21" s="388"/>
      <c r="Q21" s="388"/>
      <c r="R21" s="388"/>
      <c r="S21" s="389"/>
      <c r="T21" s="205"/>
      <c r="U21" s="205"/>
      <c r="V21" s="206"/>
      <c r="W21" s="373" t="s">
        <v>160</v>
      </c>
      <c r="X21" s="390"/>
      <c r="Y21" s="390"/>
      <c r="Z21" s="390"/>
      <c r="AA21" s="219"/>
      <c r="AB21" s="391"/>
      <c r="AC21" s="388"/>
      <c r="AD21" s="388"/>
      <c r="AE21" s="388"/>
      <c r="AF21" s="388"/>
      <c r="AG21" s="388"/>
      <c r="AH21" s="388"/>
      <c r="AI21" s="388"/>
      <c r="AJ21" s="388"/>
      <c r="AK21" s="389"/>
      <c r="AL21" s="219"/>
      <c r="AO21" s="371" t="s">
        <v>161</v>
      </c>
      <c r="AP21" s="372"/>
      <c r="AQ21" s="372"/>
    </row>
    <row r="22" spans="2:43" ht="4.5" customHeight="1">
      <c r="B22" s="197"/>
      <c r="C22" s="211"/>
      <c r="D22" s="212"/>
      <c r="E22" s="213"/>
      <c r="F22" s="211"/>
      <c r="G22" s="211"/>
      <c r="H22" s="211"/>
      <c r="I22" s="211"/>
      <c r="J22" s="211"/>
      <c r="K22" s="211"/>
      <c r="L22" s="211"/>
      <c r="M22" s="211"/>
      <c r="N22" s="211"/>
      <c r="O22" s="211"/>
      <c r="P22" s="211"/>
      <c r="Q22" s="211"/>
      <c r="R22" s="211"/>
      <c r="S22" s="211"/>
      <c r="T22" s="205"/>
      <c r="U22" s="205"/>
      <c r="V22" s="206"/>
      <c r="W22" s="211"/>
      <c r="X22" s="214"/>
      <c r="Y22" s="215"/>
      <c r="Z22" s="215"/>
      <c r="AA22" s="216"/>
      <c r="AB22" s="217"/>
      <c r="AC22" s="221"/>
      <c r="AD22" s="216"/>
      <c r="AE22" s="219"/>
      <c r="AF22" s="219"/>
      <c r="AG22" s="197"/>
      <c r="AH22" s="197"/>
      <c r="AI22" s="219"/>
      <c r="AJ22" s="219"/>
      <c r="AK22" s="219"/>
      <c r="AL22" s="219"/>
      <c r="AO22" s="371"/>
      <c r="AP22" s="372"/>
      <c r="AQ22" s="372"/>
    </row>
    <row r="23" spans="2:43" ht="21.95" customHeight="1">
      <c r="B23" s="197"/>
      <c r="C23" s="222" t="s">
        <v>162</v>
      </c>
      <c r="D23" s="403"/>
      <c r="E23" s="388"/>
      <c r="F23" s="388"/>
      <c r="G23" s="388"/>
      <c r="H23" s="388"/>
      <c r="I23" s="388"/>
      <c r="J23" s="388"/>
      <c r="K23" s="388"/>
      <c r="L23" s="388"/>
      <c r="M23" s="388"/>
      <c r="N23" s="388"/>
      <c r="O23" s="388"/>
      <c r="P23" s="388"/>
      <c r="Q23" s="388"/>
      <c r="R23" s="388"/>
      <c r="S23" s="389"/>
      <c r="T23" s="205"/>
      <c r="U23" s="205"/>
      <c r="V23" s="206"/>
      <c r="W23" s="373" t="s">
        <v>162</v>
      </c>
      <c r="X23" s="378"/>
      <c r="Y23" s="390"/>
      <c r="Z23" s="390"/>
      <c r="AA23" s="219"/>
      <c r="AB23" s="391"/>
      <c r="AC23" s="388"/>
      <c r="AD23" s="388"/>
      <c r="AE23" s="388"/>
      <c r="AF23" s="388"/>
      <c r="AG23" s="388"/>
      <c r="AH23" s="388"/>
      <c r="AI23" s="388"/>
      <c r="AJ23" s="388"/>
      <c r="AK23" s="389"/>
      <c r="AL23" s="219"/>
      <c r="AO23" s="372"/>
      <c r="AP23" s="372"/>
      <c r="AQ23" s="372"/>
    </row>
    <row r="24" spans="2:43" ht="4.5" customHeight="1">
      <c r="B24" s="197"/>
      <c r="C24" s="211"/>
      <c r="D24" s="212"/>
      <c r="E24" s="213"/>
      <c r="F24" s="211"/>
      <c r="G24" s="211"/>
      <c r="H24" s="211"/>
      <c r="I24" s="211"/>
      <c r="J24" s="211"/>
      <c r="K24" s="211"/>
      <c r="L24" s="211"/>
      <c r="M24" s="211"/>
      <c r="N24" s="211"/>
      <c r="O24" s="211"/>
      <c r="P24" s="211"/>
      <c r="Q24" s="211"/>
      <c r="R24" s="211"/>
      <c r="S24" s="211"/>
      <c r="T24" s="205"/>
      <c r="U24" s="205"/>
      <c r="V24" s="206"/>
      <c r="W24" s="211"/>
      <c r="X24" s="214"/>
      <c r="Y24" s="215"/>
      <c r="Z24" s="215"/>
      <c r="AA24" s="216"/>
      <c r="AB24" s="217"/>
      <c r="AC24" s="221"/>
      <c r="AD24" s="216"/>
      <c r="AE24" s="219"/>
      <c r="AF24" s="219"/>
      <c r="AG24" s="197"/>
      <c r="AH24" s="197"/>
      <c r="AI24" s="219"/>
      <c r="AJ24" s="219"/>
      <c r="AK24" s="219"/>
      <c r="AL24" s="219"/>
      <c r="AO24" s="372"/>
      <c r="AP24" s="372"/>
      <c r="AQ24" s="372"/>
    </row>
    <row r="25" spans="2:43" ht="21.95" customHeight="1">
      <c r="B25" s="197"/>
      <c r="C25" s="222" t="s">
        <v>163</v>
      </c>
      <c r="D25" s="404"/>
      <c r="E25" s="388"/>
      <c r="F25" s="388"/>
      <c r="G25" s="388"/>
      <c r="H25" s="388"/>
      <c r="I25" s="388"/>
      <c r="J25" s="388"/>
      <c r="K25" s="388"/>
      <c r="L25" s="388"/>
      <c r="M25" s="388"/>
      <c r="N25" s="388"/>
      <c r="O25" s="388"/>
      <c r="P25" s="388"/>
      <c r="Q25" s="388"/>
      <c r="R25" s="388"/>
      <c r="S25" s="389"/>
      <c r="T25" s="205"/>
      <c r="U25" s="205"/>
      <c r="V25" s="206"/>
      <c r="W25" s="373" t="s">
        <v>163</v>
      </c>
      <c r="X25" s="390"/>
      <c r="Y25" s="390"/>
      <c r="Z25" s="390"/>
      <c r="AA25" s="219"/>
      <c r="AB25" s="391"/>
      <c r="AC25" s="388"/>
      <c r="AD25" s="388"/>
      <c r="AE25" s="388"/>
      <c r="AF25" s="388"/>
      <c r="AG25" s="388"/>
      <c r="AH25" s="388"/>
      <c r="AI25" s="388"/>
      <c r="AJ25" s="388"/>
      <c r="AK25" s="389"/>
      <c r="AL25" s="219"/>
      <c r="AO25" s="372"/>
      <c r="AP25" s="372"/>
      <c r="AQ25" s="372"/>
    </row>
    <row r="26" spans="2:43" ht="4.5" customHeight="1">
      <c r="B26" s="197"/>
      <c r="C26" s="211"/>
      <c r="D26" s="212"/>
      <c r="E26" s="213"/>
      <c r="F26" s="211"/>
      <c r="G26" s="211"/>
      <c r="H26" s="211"/>
      <c r="I26" s="211"/>
      <c r="J26" s="211"/>
      <c r="K26" s="211"/>
      <c r="L26" s="211"/>
      <c r="M26" s="211"/>
      <c r="N26" s="211"/>
      <c r="O26" s="211"/>
      <c r="P26" s="211"/>
      <c r="Q26" s="211"/>
      <c r="R26" s="211"/>
      <c r="S26" s="211"/>
      <c r="T26" s="205"/>
      <c r="U26" s="205"/>
      <c r="V26" s="206"/>
      <c r="W26" s="211"/>
      <c r="X26" s="214"/>
      <c r="Y26" s="215"/>
      <c r="Z26" s="215"/>
      <c r="AA26" s="216"/>
      <c r="AB26" s="217"/>
      <c r="AC26" s="218"/>
      <c r="AD26" s="223"/>
      <c r="AE26" s="219"/>
      <c r="AF26" s="219"/>
      <c r="AG26" s="197"/>
      <c r="AH26" s="197"/>
      <c r="AI26" s="219"/>
      <c r="AJ26" s="219"/>
      <c r="AK26" s="219"/>
      <c r="AL26" s="219"/>
      <c r="AO26" s="224"/>
      <c r="AP26" s="224"/>
      <c r="AQ26" s="224"/>
    </row>
    <row r="27" spans="2:43" ht="54.75" customHeight="1">
      <c r="B27" s="197"/>
      <c r="C27" s="222" t="s">
        <v>164</v>
      </c>
      <c r="D27" s="387"/>
      <c r="E27" s="388"/>
      <c r="F27" s="388"/>
      <c r="G27" s="388"/>
      <c r="H27" s="388"/>
      <c r="I27" s="388"/>
      <c r="J27" s="388"/>
      <c r="K27" s="388"/>
      <c r="L27" s="388"/>
      <c r="M27" s="388"/>
      <c r="N27" s="388"/>
      <c r="O27" s="388"/>
      <c r="P27" s="388"/>
      <c r="Q27" s="388"/>
      <c r="R27" s="388"/>
      <c r="S27" s="389"/>
      <c r="T27" s="205"/>
      <c r="U27" s="205"/>
      <c r="V27" s="206"/>
      <c r="W27" s="373" t="s">
        <v>164</v>
      </c>
      <c r="X27" s="378"/>
      <c r="Y27" s="390"/>
      <c r="Z27" s="390"/>
      <c r="AA27" s="219"/>
      <c r="AB27" s="391"/>
      <c r="AC27" s="388"/>
      <c r="AD27" s="388"/>
      <c r="AE27" s="388"/>
      <c r="AF27" s="388"/>
      <c r="AG27" s="388"/>
      <c r="AH27" s="388"/>
      <c r="AI27" s="388"/>
      <c r="AJ27" s="388"/>
      <c r="AK27" s="389"/>
      <c r="AL27" s="219"/>
    </row>
    <row r="28" spans="2:43" ht="7.5" customHeight="1">
      <c r="B28" s="197"/>
      <c r="C28" s="222"/>
      <c r="D28" s="225"/>
      <c r="E28" s="226"/>
      <c r="F28" s="226"/>
      <c r="G28" s="226"/>
      <c r="H28" s="226"/>
      <c r="I28" s="226"/>
      <c r="J28" s="226"/>
      <c r="K28" s="226"/>
      <c r="L28" s="226"/>
      <c r="M28" s="226"/>
      <c r="N28" s="226"/>
      <c r="O28" s="226"/>
      <c r="P28" s="226"/>
      <c r="Q28" s="226"/>
      <c r="R28" s="226"/>
      <c r="S28" s="226"/>
      <c r="T28" s="205"/>
      <c r="U28" s="205"/>
      <c r="V28" s="206"/>
      <c r="W28" s="222"/>
      <c r="X28" s="227"/>
      <c r="Y28" s="228"/>
      <c r="Z28" s="228"/>
      <c r="AA28" s="219"/>
      <c r="AB28" s="229"/>
      <c r="AC28" s="226"/>
      <c r="AD28" s="226"/>
      <c r="AE28" s="226"/>
      <c r="AF28" s="226"/>
      <c r="AG28" s="226"/>
      <c r="AH28" s="226"/>
      <c r="AI28" s="226"/>
      <c r="AJ28" s="226"/>
      <c r="AK28" s="226"/>
      <c r="AL28" s="219"/>
    </row>
    <row r="29" spans="2:43" ht="62.25" customHeight="1">
      <c r="B29" s="197"/>
      <c r="C29" s="230"/>
      <c r="D29" s="230"/>
      <c r="E29" s="230"/>
      <c r="F29" s="230"/>
      <c r="G29" s="230"/>
      <c r="H29" s="230"/>
      <c r="I29" s="230"/>
      <c r="J29" s="230"/>
      <c r="K29" s="230"/>
      <c r="L29" s="230"/>
      <c r="M29" s="230"/>
      <c r="N29" s="230"/>
      <c r="O29" s="230"/>
      <c r="P29" s="230"/>
      <c r="Q29" s="230"/>
      <c r="R29" s="230"/>
      <c r="S29" s="230"/>
      <c r="T29" s="230"/>
      <c r="U29" s="230"/>
      <c r="V29" s="198"/>
      <c r="W29" s="198"/>
      <c r="X29" s="197"/>
      <c r="Y29" s="230"/>
      <c r="Z29" s="230"/>
      <c r="AA29" s="230"/>
      <c r="AB29" s="230"/>
      <c r="AC29" s="230"/>
      <c r="AD29" s="230"/>
      <c r="AE29" s="230"/>
      <c r="AF29" s="230"/>
      <c r="AG29" s="230"/>
      <c r="AH29" s="230"/>
      <c r="AI29" s="230"/>
      <c r="AJ29" s="230"/>
      <c r="AK29" s="230"/>
      <c r="AL29" s="230"/>
    </row>
    <row r="30" spans="2:43" ht="33" customHeight="1">
      <c r="B30" s="197"/>
      <c r="C30" s="392" t="s">
        <v>165</v>
      </c>
      <c r="D30" s="392"/>
      <c r="E30" s="392"/>
      <c r="F30" s="392"/>
      <c r="G30" s="392"/>
      <c r="H30" s="392"/>
      <c r="I30" s="393"/>
      <c r="J30" s="394"/>
      <c r="K30" s="395"/>
      <c r="L30" s="395"/>
      <c r="M30" s="395"/>
      <c r="N30" s="395"/>
      <c r="O30" s="395"/>
      <c r="P30" s="395"/>
      <c r="Q30" s="395"/>
      <c r="R30" s="395"/>
      <c r="S30" s="395"/>
      <c r="T30" s="395"/>
      <c r="U30" s="395"/>
      <c r="V30" s="395"/>
      <c r="W30" s="395"/>
      <c r="X30" s="395"/>
      <c r="Y30" s="395"/>
      <c r="Z30" s="396"/>
      <c r="AA30" s="231"/>
      <c r="AB30" s="231"/>
      <c r="AC30" s="211"/>
      <c r="AD30" s="211"/>
      <c r="AE30" s="397" t="s">
        <v>148</v>
      </c>
      <c r="AF30" s="397"/>
      <c r="AG30" s="397"/>
      <c r="AH30" s="398"/>
      <c r="AI30" s="399"/>
      <c r="AJ30" s="400"/>
      <c r="AK30" s="401"/>
      <c r="AL30" s="197"/>
      <c r="AO30" s="371"/>
    </row>
    <row r="31" spans="2:43" ht="4.5" customHeight="1">
      <c r="B31" s="197"/>
      <c r="C31" s="211"/>
      <c r="D31" s="212"/>
      <c r="E31" s="213"/>
      <c r="F31" s="211"/>
      <c r="G31" s="211"/>
      <c r="H31" s="211"/>
      <c r="I31" s="211"/>
      <c r="J31" s="211"/>
      <c r="K31" s="211"/>
      <c r="L31" s="211"/>
      <c r="M31" s="211"/>
      <c r="N31" s="211"/>
      <c r="O31" s="211"/>
      <c r="P31" s="211"/>
      <c r="Q31" s="211"/>
      <c r="R31" s="211"/>
      <c r="S31" s="211"/>
      <c r="T31" s="205"/>
      <c r="U31" s="205"/>
      <c r="V31" s="206"/>
      <c r="W31" s="211"/>
      <c r="X31" s="214"/>
      <c r="Y31" s="215"/>
      <c r="Z31" s="215"/>
      <c r="AA31" s="216"/>
      <c r="AB31" s="217"/>
      <c r="AC31" s="218"/>
      <c r="AD31" s="216"/>
      <c r="AE31" s="219"/>
      <c r="AF31" s="219"/>
      <c r="AG31" s="197"/>
      <c r="AH31" s="197"/>
      <c r="AI31" s="219"/>
      <c r="AJ31" s="219"/>
      <c r="AK31" s="219"/>
      <c r="AL31" s="219"/>
      <c r="AO31" s="371"/>
    </row>
    <row r="32" spans="2:43" ht="30.75" customHeight="1">
      <c r="B32" s="197"/>
      <c r="C32" s="232"/>
      <c r="D32" s="367" t="s">
        <v>166</v>
      </c>
      <c r="E32" s="367"/>
      <c r="F32" s="367"/>
      <c r="G32" s="367"/>
      <c r="H32" s="367"/>
      <c r="I32" s="367"/>
      <c r="J32" s="379"/>
      <c r="K32" s="380"/>
      <c r="L32" s="381"/>
      <c r="M32" s="381"/>
      <c r="N32" s="381"/>
      <c r="O32" s="381"/>
      <c r="P32" s="381"/>
      <c r="Q32" s="381"/>
      <c r="R32" s="381"/>
      <c r="S32" s="381"/>
      <c r="T32" s="381"/>
      <c r="U32" s="381"/>
      <c r="V32" s="381"/>
      <c r="W32" s="381"/>
      <c r="X32" s="381"/>
      <c r="Y32" s="382"/>
      <c r="Z32" s="383" t="s">
        <v>167</v>
      </c>
      <c r="AA32" s="373"/>
      <c r="AB32" s="373"/>
      <c r="AC32" s="384"/>
      <c r="AD32" s="352"/>
      <c r="AE32" s="385"/>
      <c r="AF32" s="385"/>
      <c r="AG32" s="385"/>
      <c r="AH32" s="385"/>
      <c r="AI32" s="385"/>
      <c r="AJ32" s="385"/>
      <c r="AK32" s="386"/>
      <c r="AL32" s="197"/>
      <c r="AO32" s="372"/>
    </row>
    <row r="33" spans="2:46" ht="4.5" customHeight="1">
      <c r="B33" s="197"/>
      <c r="C33" s="211"/>
      <c r="D33" s="212"/>
      <c r="E33" s="213"/>
      <c r="F33" s="211"/>
      <c r="G33" s="211"/>
      <c r="H33" s="211"/>
      <c r="I33" s="211"/>
      <c r="J33" s="211"/>
      <c r="K33" s="211"/>
      <c r="L33" s="211"/>
      <c r="M33" s="211"/>
      <c r="N33" s="211"/>
      <c r="O33" s="211"/>
      <c r="P33" s="211"/>
      <c r="Q33" s="211"/>
      <c r="R33" s="211"/>
      <c r="S33" s="211"/>
      <c r="T33" s="205"/>
      <c r="U33" s="205"/>
      <c r="V33" s="206"/>
      <c r="W33" s="211"/>
      <c r="X33" s="214"/>
      <c r="Y33" s="215"/>
      <c r="Z33" s="215"/>
      <c r="AA33" s="216"/>
      <c r="AB33" s="217"/>
      <c r="AC33" s="218"/>
      <c r="AD33" s="216"/>
      <c r="AE33" s="219"/>
      <c r="AF33" s="219"/>
      <c r="AG33" s="197"/>
      <c r="AH33" s="197"/>
      <c r="AI33" s="219"/>
      <c r="AJ33" s="219"/>
      <c r="AK33" s="219"/>
      <c r="AL33" s="219"/>
      <c r="AO33" s="372"/>
    </row>
    <row r="34" spans="2:46" ht="24" customHeight="1">
      <c r="B34" s="197"/>
      <c r="C34" s="222" t="s">
        <v>160</v>
      </c>
      <c r="D34" s="233"/>
      <c r="E34" s="233"/>
      <c r="F34" s="233"/>
      <c r="G34" s="233"/>
      <c r="H34" s="233"/>
      <c r="I34" s="233"/>
      <c r="J34" s="233"/>
      <c r="K34" s="352"/>
      <c r="L34" s="361"/>
      <c r="M34" s="361"/>
      <c r="N34" s="361"/>
      <c r="O34" s="361"/>
      <c r="P34" s="361"/>
      <c r="Q34" s="361"/>
      <c r="R34" s="361"/>
      <c r="S34" s="361"/>
      <c r="T34" s="361"/>
      <c r="U34" s="361"/>
      <c r="V34" s="361"/>
      <c r="W34" s="361"/>
      <c r="X34" s="361"/>
      <c r="Y34" s="362"/>
      <c r="Z34" s="373" t="s">
        <v>168</v>
      </c>
      <c r="AA34" s="378"/>
      <c r="AB34" s="378"/>
      <c r="AC34" s="378"/>
      <c r="AD34" s="352"/>
      <c r="AE34" s="361"/>
      <c r="AF34" s="361"/>
      <c r="AG34" s="361"/>
      <c r="AH34" s="361"/>
      <c r="AI34" s="361"/>
      <c r="AJ34" s="361"/>
      <c r="AK34" s="362"/>
      <c r="AL34" s="198"/>
      <c r="AO34" s="372"/>
    </row>
    <row r="35" spans="2:46" ht="4.5" customHeight="1">
      <c r="B35" s="197"/>
      <c r="C35" s="211"/>
      <c r="D35" s="212"/>
      <c r="E35" s="213"/>
      <c r="F35" s="211"/>
      <c r="G35" s="211"/>
      <c r="H35" s="211"/>
      <c r="I35" s="233"/>
      <c r="J35" s="233"/>
      <c r="K35" s="233"/>
      <c r="L35" s="233"/>
      <c r="M35" s="233"/>
      <c r="N35" s="233"/>
      <c r="O35" s="233"/>
      <c r="P35" s="233"/>
      <c r="Q35" s="233"/>
      <c r="R35" s="233"/>
      <c r="S35" s="233"/>
      <c r="T35" s="233"/>
      <c r="U35" s="233"/>
      <c r="V35" s="233"/>
      <c r="W35" s="233"/>
      <c r="X35" s="233"/>
      <c r="Y35" s="233"/>
      <c r="Z35" s="215"/>
      <c r="AA35" s="216"/>
      <c r="AB35" s="217"/>
      <c r="AC35" s="218"/>
      <c r="AD35" s="216"/>
      <c r="AE35" s="219"/>
      <c r="AF35" s="219"/>
      <c r="AG35" s="197"/>
      <c r="AH35" s="197"/>
      <c r="AI35" s="219"/>
      <c r="AJ35" s="219"/>
      <c r="AK35" s="219"/>
      <c r="AL35" s="219"/>
      <c r="AO35" s="371"/>
    </row>
    <row r="36" spans="2:46" ht="33" customHeight="1">
      <c r="B36" s="197"/>
      <c r="C36" s="373" t="s">
        <v>169</v>
      </c>
      <c r="D36" s="222"/>
      <c r="E36" s="222"/>
      <c r="F36" s="222"/>
      <c r="G36" s="222"/>
      <c r="H36" s="222"/>
      <c r="I36" s="233"/>
      <c r="J36" s="233"/>
      <c r="K36" s="345"/>
      <c r="L36" s="346"/>
      <c r="M36" s="346"/>
      <c r="N36" s="346"/>
      <c r="O36" s="346"/>
      <c r="P36" s="346"/>
      <c r="Q36" s="346"/>
      <c r="R36" s="346"/>
      <c r="S36" s="346"/>
      <c r="T36" s="346"/>
      <c r="U36" s="346"/>
      <c r="V36" s="346"/>
      <c r="W36" s="346"/>
      <c r="X36" s="346"/>
      <c r="Y36" s="347"/>
      <c r="Z36" s="373" t="s">
        <v>170</v>
      </c>
      <c r="AA36" s="378"/>
      <c r="AB36" s="378"/>
      <c r="AC36" s="378"/>
      <c r="AD36" s="352"/>
      <c r="AE36" s="361"/>
      <c r="AF36" s="361"/>
      <c r="AG36" s="361"/>
      <c r="AH36" s="361"/>
      <c r="AI36" s="361"/>
      <c r="AJ36" s="361"/>
      <c r="AK36" s="362"/>
      <c r="AL36" s="198"/>
      <c r="AO36" s="371"/>
    </row>
    <row r="37" spans="2:46" ht="30" customHeight="1">
      <c r="B37" s="197"/>
      <c r="C37" s="374"/>
      <c r="D37" s="212"/>
      <c r="E37" s="213"/>
      <c r="F37" s="211"/>
      <c r="G37" s="211"/>
      <c r="H37" s="211"/>
      <c r="I37" s="233"/>
      <c r="J37" s="233"/>
      <c r="K37" s="375"/>
      <c r="L37" s="376"/>
      <c r="M37" s="376"/>
      <c r="N37" s="376"/>
      <c r="O37" s="376"/>
      <c r="P37" s="376"/>
      <c r="Q37" s="376"/>
      <c r="R37" s="376"/>
      <c r="S37" s="376"/>
      <c r="T37" s="376"/>
      <c r="U37" s="376"/>
      <c r="V37" s="376"/>
      <c r="W37" s="376"/>
      <c r="X37" s="376"/>
      <c r="Y37" s="377"/>
      <c r="Z37" s="215"/>
      <c r="AA37" s="216"/>
      <c r="AB37" s="217"/>
      <c r="AC37" s="218"/>
      <c r="AD37" s="216"/>
      <c r="AE37" s="219"/>
      <c r="AF37" s="219"/>
      <c r="AG37" s="197"/>
      <c r="AH37" s="197"/>
      <c r="AI37" s="219"/>
      <c r="AJ37" s="219"/>
      <c r="AK37" s="219"/>
      <c r="AL37" s="219"/>
      <c r="AO37" s="372"/>
      <c r="AP37" s="224"/>
      <c r="AQ37" s="224"/>
    </row>
    <row r="38" spans="2:46" ht="8.25" customHeight="1">
      <c r="B38" s="197"/>
      <c r="C38" s="234"/>
      <c r="D38" s="212"/>
      <c r="E38" s="235"/>
      <c r="F38" s="211"/>
      <c r="G38" s="211"/>
      <c r="H38" s="211"/>
      <c r="I38" s="233"/>
      <c r="J38" s="233"/>
      <c r="K38" s="236"/>
      <c r="L38" s="236"/>
      <c r="M38" s="236"/>
      <c r="N38" s="236"/>
      <c r="O38" s="236"/>
      <c r="P38" s="236"/>
      <c r="Q38" s="236"/>
      <c r="R38" s="236"/>
      <c r="S38" s="236"/>
      <c r="T38" s="236"/>
      <c r="U38" s="236"/>
      <c r="V38" s="236"/>
      <c r="W38" s="236"/>
      <c r="X38" s="236"/>
      <c r="Y38" s="236"/>
      <c r="Z38" s="215"/>
      <c r="AA38" s="216"/>
      <c r="AB38" s="217"/>
      <c r="AC38" s="218"/>
      <c r="AD38" s="216"/>
      <c r="AE38" s="219"/>
      <c r="AF38" s="219"/>
      <c r="AG38" s="197"/>
      <c r="AH38" s="197"/>
      <c r="AI38" s="219"/>
      <c r="AJ38" s="219"/>
      <c r="AK38" s="219"/>
      <c r="AL38" s="219"/>
      <c r="AO38" s="237"/>
      <c r="AP38" s="224"/>
      <c r="AQ38" s="224"/>
    </row>
    <row r="39" spans="2:46" ht="23.25" customHeight="1">
      <c r="B39" s="197"/>
      <c r="C39" s="211"/>
      <c r="D39" s="214"/>
      <c r="E39" s="214"/>
      <c r="F39" s="214"/>
      <c r="G39" s="214"/>
      <c r="H39" s="214"/>
      <c r="I39" s="214"/>
      <c r="J39" s="214"/>
      <c r="K39" s="214"/>
      <c r="L39" s="214"/>
      <c r="M39" s="214"/>
      <c r="N39" s="214"/>
      <c r="O39" s="214"/>
      <c r="P39" s="214"/>
      <c r="Q39" s="214"/>
      <c r="R39" s="214"/>
      <c r="S39" s="214"/>
      <c r="T39" s="214"/>
      <c r="U39" s="214"/>
      <c r="V39" s="211"/>
      <c r="W39" s="231"/>
      <c r="X39" s="211"/>
      <c r="Y39" s="211"/>
      <c r="Z39" s="211"/>
      <c r="AA39" s="211"/>
      <c r="AB39" s="211"/>
      <c r="AC39" s="211"/>
      <c r="AD39" s="211"/>
      <c r="AE39" s="211"/>
      <c r="AF39" s="211"/>
      <c r="AG39" s="198"/>
      <c r="AH39" s="197"/>
      <c r="AI39" s="198"/>
      <c r="AJ39" s="198"/>
      <c r="AK39" s="198"/>
      <c r="AL39" s="198"/>
    </row>
    <row r="40" spans="2:46" ht="24.75" customHeight="1">
      <c r="B40" s="197"/>
      <c r="C40" s="365"/>
      <c r="D40" s="366"/>
      <c r="E40" s="366"/>
      <c r="F40" s="366"/>
      <c r="G40" s="366"/>
      <c r="H40" s="366"/>
      <c r="I40" s="366"/>
      <c r="J40" s="238"/>
      <c r="K40" s="211"/>
      <c r="L40" s="211"/>
      <c r="M40" s="211"/>
      <c r="N40" s="211"/>
      <c r="O40" s="211"/>
      <c r="P40" s="211"/>
      <c r="Q40" s="211"/>
      <c r="R40" s="211"/>
      <c r="S40" s="211"/>
      <c r="T40" s="211"/>
      <c r="U40" s="211"/>
      <c r="V40" s="211"/>
      <c r="W40" s="211"/>
      <c r="X40" s="231"/>
      <c r="Y40" s="231"/>
      <c r="Z40" s="231"/>
      <c r="AA40" s="231"/>
      <c r="AB40" s="231"/>
      <c r="AC40" s="367"/>
      <c r="AD40" s="368"/>
      <c r="AE40" s="368"/>
      <c r="AF40" s="368"/>
      <c r="AG40" s="316"/>
      <c r="AH40" s="369"/>
      <c r="AI40" s="198"/>
      <c r="AJ40" s="197"/>
      <c r="AK40" s="197"/>
      <c r="AL40" s="197"/>
      <c r="AO40" s="239"/>
    </row>
    <row r="41" spans="2:46" ht="4.5" customHeight="1">
      <c r="B41" s="197"/>
      <c r="C41" s="211"/>
      <c r="D41" s="212"/>
      <c r="E41" s="213"/>
      <c r="F41" s="211"/>
      <c r="G41" s="211"/>
      <c r="H41" s="211"/>
      <c r="I41" s="211"/>
      <c r="J41" s="211"/>
      <c r="K41" s="211"/>
      <c r="L41" s="211"/>
      <c r="M41" s="211"/>
      <c r="N41" s="211"/>
      <c r="O41" s="211"/>
      <c r="P41" s="211"/>
      <c r="Q41" s="211"/>
      <c r="R41" s="211"/>
      <c r="S41" s="211"/>
      <c r="T41" s="205"/>
      <c r="U41" s="205"/>
      <c r="V41" s="206"/>
      <c r="W41" s="211"/>
      <c r="X41" s="214"/>
      <c r="Y41" s="215"/>
      <c r="Z41" s="215"/>
      <c r="AA41" s="216"/>
      <c r="AB41" s="217"/>
      <c r="AC41" s="218"/>
      <c r="AD41" s="216"/>
      <c r="AE41" s="219"/>
      <c r="AF41" s="219"/>
      <c r="AG41" s="197"/>
      <c r="AH41" s="197"/>
      <c r="AI41" s="219"/>
      <c r="AJ41" s="219"/>
      <c r="AK41" s="219"/>
      <c r="AL41" s="219"/>
    </row>
    <row r="42" spans="2:46" ht="25.5" customHeight="1">
      <c r="B42" s="197"/>
      <c r="C42" s="240"/>
      <c r="D42" s="367" t="s">
        <v>171</v>
      </c>
      <c r="E42" s="370"/>
      <c r="F42" s="370"/>
      <c r="G42" s="370"/>
      <c r="H42" s="370"/>
      <c r="I42" s="370"/>
      <c r="J42" s="370"/>
      <c r="K42" s="352"/>
      <c r="L42" s="361"/>
      <c r="M42" s="361"/>
      <c r="N42" s="361"/>
      <c r="O42" s="361"/>
      <c r="P42" s="361"/>
      <c r="Q42" s="361"/>
      <c r="R42" s="361"/>
      <c r="S42" s="361"/>
      <c r="T42" s="361"/>
      <c r="U42" s="361"/>
      <c r="V42" s="361"/>
      <c r="W42" s="361"/>
      <c r="X42" s="361"/>
      <c r="Y42" s="362"/>
      <c r="Z42" s="344" t="s">
        <v>167</v>
      </c>
      <c r="AA42" s="360"/>
      <c r="AB42" s="360"/>
      <c r="AC42" s="360"/>
      <c r="AD42" s="352"/>
      <c r="AE42" s="361"/>
      <c r="AF42" s="361"/>
      <c r="AG42" s="361"/>
      <c r="AH42" s="361"/>
      <c r="AI42" s="361"/>
      <c r="AJ42" s="361"/>
      <c r="AK42" s="362"/>
      <c r="AL42" s="198"/>
      <c r="AQ42" s="241"/>
      <c r="AR42" s="359"/>
      <c r="AS42" s="359"/>
      <c r="AT42" s="359"/>
    </row>
    <row r="43" spans="2:46" ht="4.5" customHeight="1">
      <c r="B43" s="197"/>
      <c r="C43" s="211"/>
      <c r="D43" s="212"/>
      <c r="E43" s="213"/>
      <c r="F43" s="211"/>
      <c r="G43" s="211"/>
      <c r="H43" s="211"/>
      <c r="I43" s="211"/>
      <c r="J43" s="211"/>
      <c r="K43" s="211"/>
      <c r="L43" s="211"/>
      <c r="M43" s="211"/>
      <c r="N43" s="211"/>
      <c r="O43" s="211"/>
      <c r="P43" s="211"/>
      <c r="Q43" s="211"/>
      <c r="R43" s="211"/>
      <c r="S43" s="211"/>
      <c r="T43" s="205"/>
      <c r="U43" s="205"/>
      <c r="V43" s="206"/>
      <c r="W43" s="211"/>
      <c r="X43" s="214"/>
      <c r="Y43" s="215"/>
      <c r="Z43" s="215"/>
      <c r="AA43" s="216"/>
      <c r="AB43" s="217"/>
      <c r="AC43" s="218"/>
      <c r="AD43" s="216"/>
      <c r="AE43" s="219"/>
      <c r="AF43" s="219"/>
      <c r="AG43" s="197"/>
      <c r="AH43" s="197"/>
      <c r="AI43" s="219"/>
      <c r="AJ43" s="219"/>
      <c r="AK43" s="219"/>
      <c r="AL43" s="219"/>
    </row>
    <row r="44" spans="2:46" ht="24.75" customHeight="1">
      <c r="B44" s="197"/>
      <c r="C44" s="344" t="s">
        <v>160</v>
      </c>
      <c r="D44" s="360"/>
      <c r="E44" s="360"/>
      <c r="F44" s="360"/>
      <c r="G44" s="360"/>
      <c r="H44" s="360"/>
      <c r="I44" s="211"/>
      <c r="J44" s="211"/>
      <c r="K44" s="352"/>
      <c r="L44" s="361"/>
      <c r="M44" s="361"/>
      <c r="N44" s="361"/>
      <c r="O44" s="361"/>
      <c r="P44" s="361"/>
      <c r="Q44" s="361"/>
      <c r="R44" s="361"/>
      <c r="S44" s="361"/>
      <c r="T44" s="361"/>
      <c r="U44" s="361"/>
      <c r="V44" s="361"/>
      <c r="W44" s="361"/>
      <c r="X44" s="361"/>
      <c r="Y44" s="362"/>
      <c r="Z44" s="344" t="s">
        <v>168</v>
      </c>
      <c r="AA44" s="360"/>
      <c r="AB44" s="360"/>
      <c r="AC44" s="360"/>
      <c r="AD44" s="363"/>
      <c r="AE44" s="361"/>
      <c r="AF44" s="361"/>
      <c r="AG44" s="361"/>
      <c r="AH44" s="361"/>
      <c r="AI44" s="361"/>
      <c r="AJ44" s="361"/>
      <c r="AK44" s="362"/>
      <c r="AL44" s="198"/>
      <c r="AQ44" s="241"/>
      <c r="AR44" s="242"/>
      <c r="AS44" s="241"/>
      <c r="AT44" s="242"/>
    </row>
    <row r="45" spans="2:46" ht="4.5" customHeight="1">
      <c r="B45" s="197"/>
      <c r="C45" s="211"/>
      <c r="D45" s="212"/>
      <c r="E45" s="213"/>
      <c r="F45" s="211"/>
      <c r="G45" s="211"/>
      <c r="H45" s="211"/>
      <c r="I45" s="211"/>
      <c r="J45" s="211"/>
      <c r="K45" s="364"/>
      <c r="L45" s="364"/>
      <c r="M45" s="364"/>
      <c r="N45" s="364"/>
      <c r="O45" s="364"/>
      <c r="P45" s="364"/>
      <c r="Q45" s="364"/>
      <c r="R45" s="364"/>
      <c r="S45" s="364"/>
      <c r="T45" s="364"/>
      <c r="U45" s="364"/>
      <c r="V45" s="364"/>
      <c r="W45" s="364"/>
      <c r="X45" s="364"/>
      <c r="Y45" s="364"/>
      <c r="Z45" s="215"/>
      <c r="AA45" s="216"/>
      <c r="AB45" s="217"/>
      <c r="AC45" s="218"/>
      <c r="AD45" s="216"/>
      <c r="AE45" s="219"/>
      <c r="AF45" s="219"/>
      <c r="AG45" s="197"/>
      <c r="AH45" s="197"/>
      <c r="AI45" s="219"/>
      <c r="AJ45" s="219"/>
      <c r="AK45" s="219"/>
      <c r="AL45" s="219"/>
    </row>
    <row r="46" spans="2:46" ht="24.75" customHeight="1">
      <c r="B46" s="197"/>
      <c r="C46" s="344" t="s">
        <v>164</v>
      </c>
      <c r="D46" s="344"/>
      <c r="E46" s="344"/>
      <c r="F46" s="344"/>
      <c r="G46" s="344"/>
      <c r="H46" s="344"/>
      <c r="I46" s="211"/>
      <c r="J46" s="211"/>
      <c r="K46" s="345"/>
      <c r="L46" s="346"/>
      <c r="M46" s="346"/>
      <c r="N46" s="346"/>
      <c r="O46" s="346"/>
      <c r="P46" s="346"/>
      <c r="Q46" s="346"/>
      <c r="R46" s="346"/>
      <c r="S46" s="346"/>
      <c r="T46" s="346"/>
      <c r="U46" s="346"/>
      <c r="V46" s="346"/>
      <c r="W46" s="346"/>
      <c r="X46" s="346"/>
      <c r="Y46" s="347"/>
      <c r="Z46" s="344" t="s">
        <v>172</v>
      </c>
      <c r="AA46" s="360"/>
      <c r="AB46" s="360"/>
      <c r="AC46" s="360"/>
      <c r="AD46" s="352"/>
      <c r="AE46" s="361"/>
      <c r="AF46" s="361"/>
      <c r="AG46" s="361"/>
      <c r="AH46" s="361"/>
      <c r="AI46" s="361"/>
      <c r="AJ46" s="361"/>
      <c r="AK46" s="362"/>
      <c r="AL46" s="198"/>
      <c r="AQ46" s="241"/>
      <c r="AR46" s="242"/>
      <c r="AS46" s="241"/>
      <c r="AT46" s="242"/>
    </row>
    <row r="47" spans="2:46" ht="33.75" customHeight="1">
      <c r="B47" s="197"/>
      <c r="C47" s="344"/>
      <c r="D47" s="344"/>
      <c r="E47" s="344"/>
      <c r="F47" s="344"/>
      <c r="G47" s="344"/>
      <c r="H47" s="344"/>
      <c r="I47" s="214"/>
      <c r="J47" s="214"/>
      <c r="K47" s="348"/>
      <c r="L47" s="349"/>
      <c r="M47" s="349"/>
      <c r="N47" s="349"/>
      <c r="O47" s="349"/>
      <c r="P47" s="349"/>
      <c r="Q47" s="349"/>
      <c r="R47" s="349"/>
      <c r="S47" s="349"/>
      <c r="T47" s="349"/>
      <c r="U47" s="349"/>
      <c r="V47" s="349"/>
      <c r="W47" s="349"/>
      <c r="X47" s="349"/>
      <c r="Y47" s="350"/>
      <c r="Z47" s="344"/>
      <c r="AA47" s="360"/>
      <c r="AB47" s="360"/>
      <c r="AC47" s="360"/>
      <c r="AD47" s="360"/>
      <c r="AE47" s="198"/>
      <c r="AF47" s="198"/>
      <c r="AG47" s="198"/>
      <c r="AH47" s="198"/>
      <c r="AI47" s="198"/>
      <c r="AJ47" s="198"/>
      <c r="AK47" s="198"/>
      <c r="AL47" s="198"/>
      <c r="AQ47" s="241"/>
      <c r="AR47" s="242"/>
      <c r="AS47" s="241"/>
      <c r="AT47" s="242"/>
    </row>
    <row r="48" spans="2:46" ht="10.5" customHeight="1">
      <c r="B48" s="197"/>
      <c r="C48" s="211"/>
      <c r="D48" s="211"/>
      <c r="E48" s="211"/>
      <c r="F48" s="211"/>
      <c r="G48" s="211"/>
      <c r="H48" s="211"/>
      <c r="I48" s="214"/>
      <c r="J48" s="214"/>
      <c r="K48" s="243"/>
      <c r="L48" s="243"/>
      <c r="M48" s="243"/>
      <c r="N48" s="243"/>
      <c r="O48" s="243"/>
      <c r="P48" s="243"/>
      <c r="Q48" s="243"/>
      <c r="R48" s="243"/>
      <c r="S48" s="243"/>
      <c r="T48" s="243"/>
      <c r="U48" s="243"/>
      <c r="V48" s="243"/>
      <c r="W48" s="243"/>
      <c r="X48" s="243"/>
      <c r="Y48" s="243"/>
      <c r="Z48" s="211"/>
      <c r="AA48" s="214"/>
      <c r="AB48" s="214"/>
      <c r="AC48" s="214"/>
      <c r="AD48" s="214"/>
      <c r="AE48" s="198"/>
      <c r="AF48" s="198"/>
      <c r="AG48" s="198"/>
      <c r="AH48" s="198"/>
      <c r="AI48" s="198"/>
      <c r="AJ48" s="198"/>
      <c r="AK48" s="198"/>
      <c r="AL48" s="198"/>
      <c r="AQ48" s="241"/>
      <c r="AR48" s="242"/>
      <c r="AS48" s="241"/>
      <c r="AT48" s="242"/>
    </row>
    <row r="49" spans="2:58" ht="23.25" customHeight="1">
      <c r="B49" s="197"/>
      <c r="C49" s="211"/>
      <c r="D49" s="214"/>
      <c r="E49" s="214"/>
      <c r="F49" s="214"/>
      <c r="G49" s="214"/>
      <c r="H49" s="214"/>
      <c r="I49" s="214"/>
      <c r="J49" s="214"/>
      <c r="K49" s="214"/>
      <c r="L49" s="214"/>
      <c r="M49" s="214"/>
      <c r="N49" s="214"/>
      <c r="O49" s="214"/>
      <c r="P49" s="214"/>
      <c r="Q49" s="214"/>
      <c r="R49" s="214"/>
      <c r="S49" s="214"/>
      <c r="T49" s="214"/>
      <c r="U49" s="214"/>
      <c r="V49" s="211"/>
      <c r="W49" s="231"/>
      <c r="X49" s="211"/>
      <c r="Y49" s="211"/>
      <c r="Z49" s="211"/>
      <c r="AA49" s="211"/>
      <c r="AB49" s="211"/>
      <c r="AC49" s="211"/>
      <c r="AD49" s="211"/>
      <c r="AE49" s="211"/>
      <c r="AF49" s="211"/>
      <c r="AG49" s="198"/>
      <c r="AH49" s="197"/>
      <c r="AI49" s="198"/>
      <c r="AJ49" s="198"/>
      <c r="AK49" s="198"/>
      <c r="AL49" s="198"/>
    </row>
    <row r="50" spans="2:58" ht="24.75" customHeight="1">
      <c r="B50" s="197"/>
      <c r="C50" s="365"/>
      <c r="D50" s="366"/>
      <c r="E50" s="366"/>
      <c r="F50" s="366"/>
      <c r="G50" s="366"/>
      <c r="H50" s="366"/>
      <c r="I50" s="366"/>
      <c r="J50" s="238"/>
      <c r="K50" s="211"/>
      <c r="L50" s="211"/>
      <c r="M50" s="211"/>
      <c r="N50" s="211"/>
      <c r="O50" s="211"/>
      <c r="P50" s="211"/>
      <c r="Q50" s="211"/>
      <c r="R50" s="211"/>
      <c r="S50" s="211"/>
      <c r="T50" s="211"/>
      <c r="U50" s="211"/>
      <c r="V50" s="211"/>
      <c r="W50" s="211"/>
      <c r="X50" s="231"/>
      <c r="Y50" s="231"/>
      <c r="Z50" s="231"/>
      <c r="AA50" s="231"/>
      <c r="AB50" s="231"/>
      <c r="AC50" s="367"/>
      <c r="AD50" s="368"/>
      <c r="AE50" s="368"/>
      <c r="AF50" s="368"/>
      <c r="AG50" s="316"/>
      <c r="AH50" s="369"/>
      <c r="AI50" s="198"/>
      <c r="AJ50" s="197"/>
      <c r="AK50" s="197"/>
      <c r="AL50" s="197"/>
      <c r="AO50" s="239"/>
    </row>
    <row r="51" spans="2:58" ht="4.5" customHeight="1">
      <c r="B51" s="197"/>
      <c r="C51" s="211"/>
      <c r="D51" s="212"/>
      <c r="E51" s="213"/>
      <c r="F51" s="211"/>
      <c r="G51" s="211"/>
      <c r="H51" s="211"/>
      <c r="I51" s="211"/>
      <c r="J51" s="211"/>
      <c r="K51" s="211"/>
      <c r="L51" s="211"/>
      <c r="M51" s="211"/>
      <c r="N51" s="211"/>
      <c r="O51" s="211"/>
      <c r="P51" s="211"/>
      <c r="Q51" s="211"/>
      <c r="R51" s="211"/>
      <c r="S51" s="211"/>
      <c r="T51" s="205"/>
      <c r="U51" s="205"/>
      <c r="V51" s="206"/>
      <c r="W51" s="211"/>
      <c r="X51" s="214"/>
      <c r="Y51" s="215"/>
      <c r="Z51" s="215"/>
      <c r="AA51" s="216"/>
      <c r="AB51" s="217"/>
      <c r="AC51" s="218"/>
      <c r="AD51" s="216"/>
      <c r="AE51" s="219"/>
      <c r="AF51" s="219"/>
      <c r="AG51" s="197"/>
      <c r="AH51" s="197"/>
      <c r="AI51" s="219"/>
      <c r="AJ51" s="219"/>
      <c r="AK51" s="219"/>
      <c r="AL51" s="219"/>
    </row>
    <row r="52" spans="2:58" ht="25.5" customHeight="1">
      <c r="B52" s="197"/>
      <c r="C52" s="240"/>
      <c r="D52" s="367" t="s">
        <v>166</v>
      </c>
      <c r="E52" s="370"/>
      <c r="F52" s="370"/>
      <c r="G52" s="370"/>
      <c r="H52" s="370"/>
      <c r="I52" s="370"/>
      <c r="J52" s="370"/>
      <c r="K52" s="352"/>
      <c r="L52" s="361"/>
      <c r="M52" s="361"/>
      <c r="N52" s="361"/>
      <c r="O52" s="361"/>
      <c r="P52" s="361"/>
      <c r="Q52" s="361"/>
      <c r="R52" s="361"/>
      <c r="S52" s="361"/>
      <c r="T52" s="361"/>
      <c r="U52" s="361"/>
      <c r="V52" s="361"/>
      <c r="W52" s="361"/>
      <c r="X52" s="361"/>
      <c r="Y52" s="362"/>
      <c r="Z52" s="344" t="s">
        <v>167</v>
      </c>
      <c r="AA52" s="360"/>
      <c r="AB52" s="360"/>
      <c r="AC52" s="360"/>
      <c r="AD52" s="352"/>
      <c r="AE52" s="361"/>
      <c r="AF52" s="361"/>
      <c r="AG52" s="361"/>
      <c r="AH52" s="361"/>
      <c r="AI52" s="361"/>
      <c r="AJ52" s="361"/>
      <c r="AK52" s="362"/>
      <c r="AL52" s="198"/>
      <c r="AQ52" s="241"/>
      <c r="AR52" s="359"/>
      <c r="AS52" s="359"/>
      <c r="AT52" s="359"/>
    </row>
    <row r="53" spans="2:58" ht="4.5" customHeight="1">
      <c r="B53" s="197"/>
      <c r="C53" s="211"/>
      <c r="D53" s="212"/>
      <c r="E53" s="213"/>
      <c r="F53" s="211"/>
      <c r="G53" s="211"/>
      <c r="H53" s="211"/>
      <c r="I53" s="211"/>
      <c r="J53" s="211"/>
      <c r="K53" s="211"/>
      <c r="L53" s="211"/>
      <c r="M53" s="211"/>
      <c r="N53" s="211"/>
      <c r="O53" s="211"/>
      <c r="P53" s="211"/>
      <c r="Q53" s="211"/>
      <c r="R53" s="211"/>
      <c r="S53" s="211"/>
      <c r="T53" s="205"/>
      <c r="U53" s="205"/>
      <c r="V53" s="206"/>
      <c r="W53" s="211"/>
      <c r="X53" s="214"/>
      <c r="Y53" s="215"/>
      <c r="Z53" s="215"/>
      <c r="AA53" s="216"/>
      <c r="AB53" s="217"/>
      <c r="AC53" s="218"/>
      <c r="AD53" s="216"/>
      <c r="AE53" s="219"/>
      <c r="AF53" s="219"/>
      <c r="AG53" s="197"/>
      <c r="AH53" s="197"/>
      <c r="AI53" s="219"/>
      <c r="AJ53" s="219"/>
      <c r="AK53" s="219"/>
      <c r="AL53" s="219"/>
    </row>
    <row r="54" spans="2:58" ht="24.75" customHeight="1">
      <c r="B54" s="197"/>
      <c r="C54" s="344" t="s">
        <v>160</v>
      </c>
      <c r="D54" s="360"/>
      <c r="E54" s="360"/>
      <c r="F54" s="360"/>
      <c r="G54" s="360"/>
      <c r="H54" s="360"/>
      <c r="I54" s="211"/>
      <c r="J54" s="211"/>
      <c r="K54" s="352"/>
      <c r="L54" s="361"/>
      <c r="M54" s="361"/>
      <c r="N54" s="361"/>
      <c r="O54" s="361"/>
      <c r="P54" s="361"/>
      <c r="Q54" s="361"/>
      <c r="R54" s="361"/>
      <c r="S54" s="361"/>
      <c r="T54" s="361"/>
      <c r="U54" s="361"/>
      <c r="V54" s="361"/>
      <c r="W54" s="361"/>
      <c r="X54" s="361"/>
      <c r="Y54" s="362"/>
      <c r="Z54" s="344" t="s">
        <v>168</v>
      </c>
      <c r="AA54" s="351"/>
      <c r="AB54" s="351"/>
      <c r="AC54" s="351"/>
      <c r="AD54" s="363"/>
      <c r="AE54" s="353"/>
      <c r="AF54" s="353"/>
      <c r="AG54" s="353"/>
      <c r="AH54" s="353"/>
      <c r="AI54" s="353"/>
      <c r="AJ54" s="353"/>
      <c r="AK54" s="354"/>
      <c r="AL54" s="198"/>
      <c r="AQ54" s="241"/>
      <c r="AR54" s="242"/>
      <c r="AS54" s="241"/>
      <c r="AT54" s="242"/>
    </row>
    <row r="55" spans="2:58" ht="4.5" customHeight="1">
      <c r="B55" s="197"/>
      <c r="C55" s="211"/>
      <c r="D55" s="212"/>
      <c r="E55" s="213"/>
      <c r="F55" s="211"/>
      <c r="G55" s="211"/>
      <c r="H55" s="211"/>
      <c r="I55" s="211"/>
      <c r="J55" s="211"/>
      <c r="K55" s="364"/>
      <c r="L55" s="364"/>
      <c r="M55" s="364"/>
      <c r="N55" s="364"/>
      <c r="O55" s="364"/>
      <c r="P55" s="364"/>
      <c r="Q55" s="364"/>
      <c r="R55" s="364"/>
      <c r="S55" s="364"/>
      <c r="T55" s="364"/>
      <c r="U55" s="364"/>
      <c r="V55" s="364"/>
      <c r="W55" s="364"/>
      <c r="X55" s="364"/>
      <c r="Y55" s="364"/>
      <c r="Z55" s="215"/>
      <c r="AA55" s="216"/>
      <c r="AB55" s="217"/>
      <c r="AC55" s="218"/>
      <c r="AD55" s="216"/>
      <c r="AE55" s="219"/>
      <c r="AF55" s="219"/>
      <c r="AG55" s="197"/>
      <c r="AH55" s="197"/>
      <c r="AI55" s="219"/>
      <c r="AJ55" s="219"/>
      <c r="AK55" s="219"/>
      <c r="AL55" s="219"/>
    </row>
    <row r="56" spans="2:58" ht="24.75" customHeight="1">
      <c r="B56" s="197"/>
      <c r="C56" s="344" t="s">
        <v>164</v>
      </c>
      <c r="D56" s="344"/>
      <c r="E56" s="344"/>
      <c r="F56" s="344"/>
      <c r="G56" s="344"/>
      <c r="H56" s="344"/>
      <c r="I56" s="211"/>
      <c r="J56" s="211"/>
      <c r="K56" s="345"/>
      <c r="L56" s="346"/>
      <c r="M56" s="346"/>
      <c r="N56" s="346"/>
      <c r="O56" s="346"/>
      <c r="P56" s="346"/>
      <c r="Q56" s="346"/>
      <c r="R56" s="346"/>
      <c r="S56" s="346"/>
      <c r="T56" s="346"/>
      <c r="U56" s="346"/>
      <c r="V56" s="346"/>
      <c r="W56" s="346"/>
      <c r="X56" s="346"/>
      <c r="Y56" s="347"/>
      <c r="Z56" s="344" t="s">
        <v>172</v>
      </c>
      <c r="AA56" s="351"/>
      <c r="AB56" s="351"/>
      <c r="AC56" s="351"/>
      <c r="AD56" s="352"/>
      <c r="AE56" s="353"/>
      <c r="AF56" s="353"/>
      <c r="AG56" s="353"/>
      <c r="AH56" s="353"/>
      <c r="AI56" s="353"/>
      <c r="AJ56" s="353"/>
      <c r="AK56" s="354"/>
      <c r="AL56" s="198"/>
      <c r="AQ56" s="241"/>
      <c r="AR56" s="242"/>
      <c r="AS56" s="241"/>
      <c r="AT56" s="242"/>
    </row>
    <row r="57" spans="2:58" ht="33.75" customHeight="1">
      <c r="B57" s="197"/>
      <c r="C57" s="344"/>
      <c r="D57" s="344"/>
      <c r="E57" s="344"/>
      <c r="F57" s="344"/>
      <c r="G57" s="344"/>
      <c r="H57" s="344"/>
      <c r="I57" s="214"/>
      <c r="J57" s="214"/>
      <c r="K57" s="348"/>
      <c r="L57" s="349"/>
      <c r="M57" s="349"/>
      <c r="N57" s="349"/>
      <c r="O57" s="349"/>
      <c r="P57" s="349"/>
      <c r="Q57" s="349"/>
      <c r="R57" s="349"/>
      <c r="S57" s="349"/>
      <c r="T57" s="349"/>
      <c r="U57" s="349"/>
      <c r="V57" s="349"/>
      <c r="W57" s="349"/>
      <c r="X57" s="349"/>
      <c r="Y57" s="350"/>
      <c r="Z57" s="344"/>
      <c r="AA57" s="351"/>
      <c r="AB57" s="351"/>
      <c r="AC57" s="351"/>
      <c r="AD57" s="351"/>
      <c r="AE57" s="198"/>
      <c r="AF57" s="198"/>
      <c r="AG57" s="198"/>
      <c r="AH57" s="198"/>
      <c r="AI57" s="198"/>
      <c r="AJ57" s="198"/>
      <c r="AK57" s="198"/>
      <c r="AL57" s="198"/>
      <c r="AQ57" s="241"/>
      <c r="AR57" s="242"/>
      <c r="AS57" s="241"/>
      <c r="AT57" s="242"/>
    </row>
    <row r="58" spans="2:58" ht="6" customHeight="1">
      <c r="B58" s="197"/>
      <c r="C58" s="211"/>
      <c r="D58" s="214"/>
      <c r="E58" s="214"/>
      <c r="F58" s="214"/>
      <c r="G58" s="214"/>
      <c r="H58" s="214"/>
      <c r="I58" s="214"/>
      <c r="J58" s="214"/>
      <c r="K58" s="214"/>
      <c r="L58" s="214"/>
      <c r="M58" s="214"/>
      <c r="N58" s="214"/>
      <c r="O58" s="214"/>
      <c r="P58" s="214"/>
      <c r="Q58" s="214"/>
      <c r="R58" s="214"/>
      <c r="S58" s="214"/>
      <c r="T58" s="214"/>
      <c r="U58" s="214"/>
      <c r="V58" s="211"/>
      <c r="W58" s="231"/>
      <c r="X58" s="211"/>
      <c r="Y58" s="198"/>
      <c r="Z58" s="211"/>
      <c r="AA58" s="214"/>
      <c r="AB58" s="214"/>
      <c r="AC58" s="214"/>
      <c r="AD58" s="214"/>
      <c r="AE58" s="198"/>
      <c r="AF58" s="198"/>
      <c r="AG58" s="198"/>
      <c r="AH58" s="198"/>
      <c r="AI58" s="198"/>
      <c r="AJ58" s="198"/>
      <c r="AK58" s="198"/>
      <c r="AL58" s="198"/>
      <c r="AQ58" s="241"/>
      <c r="AR58" s="242"/>
      <c r="AS58" s="241"/>
      <c r="AT58" s="242"/>
    </row>
    <row r="59" spans="2:58" ht="24.75" customHeight="1">
      <c r="B59" s="197"/>
      <c r="C59" s="211"/>
      <c r="D59" s="214"/>
      <c r="E59" s="214"/>
      <c r="F59" s="214"/>
      <c r="G59" s="214"/>
      <c r="H59" s="214"/>
      <c r="I59" s="214"/>
      <c r="J59" s="214"/>
      <c r="K59" s="214"/>
      <c r="L59" s="214"/>
      <c r="M59" s="214"/>
      <c r="N59" s="214"/>
      <c r="O59" s="214"/>
      <c r="P59" s="214"/>
      <c r="Q59" s="214"/>
      <c r="R59" s="214"/>
      <c r="S59" s="214"/>
      <c r="T59" s="214"/>
      <c r="U59" s="214"/>
      <c r="V59" s="211"/>
      <c r="W59" s="231"/>
      <c r="X59" s="211"/>
      <c r="Y59" s="198"/>
      <c r="Z59" s="211"/>
      <c r="AA59" s="214"/>
      <c r="AB59" s="214"/>
      <c r="AC59" s="214"/>
      <c r="AD59" s="214"/>
      <c r="AE59" s="198"/>
      <c r="AF59" s="198"/>
      <c r="AG59" s="198"/>
      <c r="AH59" s="198"/>
      <c r="AI59" s="198"/>
      <c r="AJ59" s="198"/>
      <c r="AK59" s="198"/>
      <c r="AL59" s="198"/>
      <c r="AQ59" s="241"/>
      <c r="AR59" s="242"/>
      <c r="AS59" s="241"/>
      <c r="AT59" s="242"/>
    </row>
    <row r="60" spans="2:58" ht="15">
      <c r="B60" s="197"/>
      <c r="C60" s="355" t="s">
        <v>173</v>
      </c>
      <c r="D60" s="356"/>
      <c r="E60" s="356"/>
      <c r="F60" s="356"/>
      <c r="G60" s="357"/>
      <c r="H60" s="357"/>
      <c r="I60" s="357"/>
      <c r="J60" s="357"/>
      <c r="K60" s="357"/>
      <c r="L60" s="357"/>
      <c r="M60" s="357"/>
      <c r="N60" s="357"/>
      <c r="O60" s="357"/>
      <c r="P60" s="357"/>
      <c r="Q60" s="357"/>
      <c r="R60" s="357"/>
      <c r="S60" s="357"/>
      <c r="T60" s="357"/>
      <c r="U60" s="357"/>
      <c r="V60" s="357"/>
      <c r="W60" s="357"/>
      <c r="X60" s="357"/>
      <c r="Y60" s="357"/>
      <c r="Z60" s="357"/>
      <c r="AA60" s="357"/>
      <c r="AB60" s="357"/>
      <c r="AC60" s="357"/>
      <c r="AD60" s="357"/>
      <c r="AE60" s="357"/>
      <c r="AF60" s="357"/>
      <c r="AG60" s="357"/>
      <c r="AH60" s="357"/>
      <c r="AI60" s="357"/>
      <c r="AJ60" s="357"/>
      <c r="AK60" s="358"/>
      <c r="AL60" s="190"/>
      <c r="AQ60" s="241"/>
      <c r="AR60" s="242"/>
      <c r="AS60" s="241"/>
      <c r="AT60" s="242"/>
    </row>
    <row r="61" spans="2:58" ht="15">
      <c r="B61" s="197"/>
      <c r="C61" s="244"/>
      <c r="D61" s="244"/>
      <c r="E61" s="244"/>
      <c r="F61" s="244"/>
      <c r="G61" s="244"/>
      <c r="H61" s="244"/>
      <c r="I61" s="244"/>
      <c r="J61" s="244"/>
      <c r="K61" s="244"/>
      <c r="L61" s="244"/>
      <c r="M61" s="244"/>
      <c r="N61" s="244"/>
      <c r="O61" s="245"/>
      <c r="P61" s="245"/>
      <c r="Q61" s="245"/>
      <c r="R61" s="245"/>
      <c r="S61" s="245"/>
      <c r="T61" s="245"/>
      <c r="U61" s="245"/>
      <c r="V61" s="245"/>
      <c r="W61" s="245"/>
      <c r="X61" s="245"/>
      <c r="Y61" s="245"/>
      <c r="Z61" s="245"/>
      <c r="AA61" s="245"/>
      <c r="AB61" s="245"/>
      <c r="AC61" s="245"/>
      <c r="AD61" s="245"/>
      <c r="AE61" s="245"/>
      <c r="AF61" s="245"/>
      <c r="AG61" s="245"/>
      <c r="AH61" s="245"/>
      <c r="AI61" s="245"/>
      <c r="AJ61" s="245"/>
      <c r="AK61" s="245"/>
      <c r="AL61" s="190"/>
      <c r="AQ61" s="241"/>
      <c r="AR61" s="242"/>
      <c r="AS61" s="241"/>
      <c r="AT61" s="242"/>
    </row>
    <row r="62" spans="2:58" ht="15">
      <c r="B62" s="197"/>
      <c r="C62" s="330" t="s">
        <v>174</v>
      </c>
      <c r="D62" s="330"/>
      <c r="E62" s="330"/>
      <c r="F62" s="330"/>
      <c r="G62" s="331"/>
      <c r="H62" s="331"/>
      <c r="I62" s="331"/>
      <c r="J62" s="331"/>
      <c r="K62" s="331"/>
      <c r="L62" s="331"/>
      <c r="M62" s="331"/>
      <c r="N62" s="331"/>
      <c r="O62" s="331"/>
      <c r="P62" s="331"/>
      <c r="Q62" s="331"/>
      <c r="R62" s="331"/>
      <c r="S62" s="331"/>
      <c r="T62" s="331"/>
      <c r="U62" s="331"/>
      <c r="V62" s="331"/>
      <c r="W62" s="331"/>
      <c r="X62" s="331"/>
      <c r="Y62" s="331"/>
      <c r="Z62" s="331"/>
      <c r="AA62" s="331"/>
      <c r="AB62" s="331"/>
      <c r="AC62" s="331"/>
      <c r="AD62" s="331"/>
      <c r="AE62" s="331"/>
      <c r="AF62" s="331"/>
      <c r="AG62" s="331"/>
      <c r="AH62" s="331"/>
      <c r="AI62" s="331"/>
      <c r="AJ62" s="331"/>
      <c r="AK62" s="331"/>
      <c r="AL62" s="190"/>
      <c r="AQ62" s="241"/>
      <c r="AR62" s="242"/>
      <c r="AS62" s="241"/>
      <c r="AT62" s="242"/>
    </row>
    <row r="63" spans="2:58" ht="29.25" customHeight="1">
      <c r="B63" s="197"/>
      <c r="C63" s="332" t="s">
        <v>145</v>
      </c>
      <c r="D63" s="332"/>
      <c r="E63" s="332"/>
      <c r="F63" s="332"/>
      <c r="G63" s="332"/>
      <c r="H63" s="333" t="s">
        <v>111</v>
      </c>
      <c r="I63" s="334"/>
      <c r="J63" s="334"/>
      <c r="K63" s="334"/>
      <c r="L63" s="334"/>
      <c r="M63" s="334"/>
      <c r="N63" s="334"/>
      <c r="O63" s="334"/>
      <c r="P63" s="334"/>
      <c r="Q63" s="334"/>
      <c r="R63" s="335"/>
      <c r="S63" s="336"/>
      <c r="T63" s="333" t="s">
        <v>109</v>
      </c>
      <c r="U63" s="335"/>
      <c r="V63" s="335"/>
      <c r="W63" s="335"/>
      <c r="X63" s="335"/>
      <c r="Y63" s="336"/>
      <c r="Z63" s="333" t="s">
        <v>175</v>
      </c>
      <c r="AA63" s="337"/>
      <c r="AB63" s="337"/>
      <c r="AC63" s="337"/>
      <c r="AD63" s="337"/>
      <c r="AE63" s="337"/>
      <c r="AF63" s="337"/>
      <c r="AG63" s="338"/>
      <c r="AH63" s="333" t="s">
        <v>176</v>
      </c>
      <c r="AI63" s="338"/>
      <c r="AJ63" s="332" t="s">
        <v>110</v>
      </c>
      <c r="AK63" s="332"/>
      <c r="AL63" s="211"/>
      <c r="AM63" s="214"/>
      <c r="AN63" s="214"/>
      <c r="AO63" s="214"/>
      <c r="AP63" s="246"/>
      <c r="AQ63" s="198"/>
      <c r="AR63" s="198"/>
      <c r="AS63" s="198"/>
      <c r="AT63" s="198"/>
      <c r="AU63" s="198"/>
      <c r="AV63" s="198"/>
      <c r="AW63" s="198"/>
      <c r="AX63" s="198"/>
      <c r="BC63" s="241"/>
      <c r="BD63" s="242"/>
      <c r="BE63" s="241"/>
      <c r="BF63" s="242"/>
    </row>
    <row r="64" spans="2:58" ht="32.25" customHeight="1">
      <c r="B64" s="197"/>
      <c r="C64" s="339"/>
      <c r="D64" s="340"/>
      <c r="E64" s="340"/>
      <c r="F64" s="340"/>
      <c r="G64" s="340"/>
      <c r="H64" s="341"/>
      <c r="I64" s="342"/>
      <c r="J64" s="342"/>
      <c r="K64" s="342"/>
      <c r="L64" s="342"/>
      <c r="M64" s="342"/>
      <c r="N64" s="342"/>
      <c r="O64" s="342"/>
      <c r="P64" s="342"/>
      <c r="Q64" s="342"/>
      <c r="R64" s="342"/>
      <c r="S64" s="343"/>
      <c r="T64" s="341"/>
      <c r="U64" s="342"/>
      <c r="V64" s="342"/>
      <c r="W64" s="342"/>
      <c r="X64" s="342"/>
      <c r="Y64" s="342"/>
      <c r="Z64" s="341"/>
      <c r="AA64" s="342"/>
      <c r="AB64" s="342"/>
      <c r="AC64" s="342"/>
      <c r="AD64" s="342"/>
      <c r="AE64" s="342"/>
      <c r="AF64" s="342"/>
      <c r="AG64" s="343"/>
      <c r="AH64" s="326"/>
      <c r="AI64" s="327"/>
      <c r="AJ64" s="328"/>
      <c r="AK64" s="329"/>
      <c r="AL64" s="198"/>
      <c r="AQ64" s="241"/>
      <c r="AR64" s="242"/>
      <c r="AS64" s="241"/>
      <c r="AT64" s="242"/>
    </row>
    <row r="65" spans="2:46" ht="32.25" customHeight="1">
      <c r="B65" s="197"/>
      <c r="C65" s="339"/>
      <c r="D65" s="340"/>
      <c r="E65" s="340"/>
      <c r="F65" s="340"/>
      <c r="G65" s="340"/>
      <c r="H65" s="341"/>
      <c r="I65" s="342"/>
      <c r="J65" s="342"/>
      <c r="K65" s="342"/>
      <c r="L65" s="342"/>
      <c r="M65" s="342"/>
      <c r="N65" s="342"/>
      <c r="O65" s="342"/>
      <c r="P65" s="342"/>
      <c r="Q65" s="342"/>
      <c r="R65" s="342"/>
      <c r="S65" s="343"/>
      <c r="T65" s="341"/>
      <c r="U65" s="342"/>
      <c r="V65" s="342"/>
      <c r="W65" s="342"/>
      <c r="X65" s="342"/>
      <c r="Y65" s="342"/>
      <c r="Z65" s="341"/>
      <c r="AA65" s="342"/>
      <c r="AB65" s="342"/>
      <c r="AC65" s="342"/>
      <c r="AD65" s="342"/>
      <c r="AE65" s="342"/>
      <c r="AF65" s="342"/>
      <c r="AG65" s="343"/>
      <c r="AH65" s="326"/>
      <c r="AI65" s="327"/>
      <c r="AJ65" s="328"/>
      <c r="AK65" s="329"/>
      <c r="AL65" s="198"/>
      <c r="AQ65" s="241"/>
      <c r="AR65" s="242"/>
      <c r="AS65" s="241"/>
      <c r="AT65" s="242"/>
    </row>
    <row r="66" spans="2:46" ht="32.25" customHeight="1">
      <c r="B66" s="197"/>
      <c r="C66" s="339"/>
      <c r="D66" s="340"/>
      <c r="E66" s="340"/>
      <c r="F66" s="340"/>
      <c r="G66" s="340"/>
      <c r="H66" s="341"/>
      <c r="I66" s="342"/>
      <c r="J66" s="342"/>
      <c r="K66" s="342"/>
      <c r="L66" s="342"/>
      <c r="M66" s="342"/>
      <c r="N66" s="342"/>
      <c r="O66" s="342"/>
      <c r="P66" s="342"/>
      <c r="Q66" s="342"/>
      <c r="R66" s="342"/>
      <c r="S66" s="343"/>
      <c r="T66" s="341"/>
      <c r="U66" s="342"/>
      <c r="V66" s="342"/>
      <c r="W66" s="342"/>
      <c r="X66" s="342"/>
      <c r="Y66" s="342"/>
      <c r="Z66" s="341"/>
      <c r="AA66" s="342"/>
      <c r="AB66" s="342"/>
      <c r="AC66" s="342"/>
      <c r="AD66" s="342"/>
      <c r="AE66" s="342"/>
      <c r="AF66" s="342"/>
      <c r="AG66" s="343"/>
      <c r="AH66" s="326"/>
      <c r="AI66" s="327"/>
      <c r="AJ66" s="328"/>
      <c r="AK66" s="329"/>
      <c r="AL66" s="198"/>
      <c r="AQ66" s="241"/>
      <c r="AR66" s="242"/>
      <c r="AS66" s="241"/>
      <c r="AT66" s="242"/>
    </row>
    <row r="67" spans="2:46" ht="32.25" customHeight="1">
      <c r="B67" s="197"/>
      <c r="C67" s="339"/>
      <c r="D67" s="340"/>
      <c r="E67" s="340"/>
      <c r="F67" s="340"/>
      <c r="G67" s="340"/>
      <c r="H67" s="341"/>
      <c r="I67" s="342"/>
      <c r="J67" s="342"/>
      <c r="K67" s="342"/>
      <c r="L67" s="342"/>
      <c r="M67" s="342"/>
      <c r="N67" s="342"/>
      <c r="O67" s="342"/>
      <c r="P67" s="342"/>
      <c r="Q67" s="342"/>
      <c r="R67" s="342"/>
      <c r="S67" s="343"/>
      <c r="T67" s="341"/>
      <c r="U67" s="342"/>
      <c r="V67" s="342"/>
      <c r="W67" s="342"/>
      <c r="X67" s="342"/>
      <c r="Y67" s="342"/>
      <c r="Z67" s="341"/>
      <c r="AA67" s="342"/>
      <c r="AB67" s="342"/>
      <c r="AC67" s="342"/>
      <c r="AD67" s="342"/>
      <c r="AE67" s="342"/>
      <c r="AF67" s="342"/>
      <c r="AG67" s="343"/>
      <c r="AH67" s="326"/>
      <c r="AI67" s="327"/>
      <c r="AJ67" s="328"/>
      <c r="AK67" s="329"/>
      <c r="AL67" s="198"/>
      <c r="AQ67" s="241"/>
      <c r="AR67" s="242"/>
      <c r="AS67" s="241"/>
      <c r="AT67" s="242"/>
    </row>
    <row r="68" spans="2:46" ht="32.25" customHeight="1">
      <c r="B68" s="197"/>
      <c r="C68" s="339"/>
      <c r="D68" s="340"/>
      <c r="E68" s="340"/>
      <c r="F68" s="340"/>
      <c r="G68" s="340"/>
      <c r="H68" s="341"/>
      <c r="I68" s="342"/>
      <c r="J68" s="342"/>
      <c r="K68" s="342"/>
      <c r="L68" s="342"/>
      <c r="M68" s="342"/>
      <c r="N68" s="342"/>
      <c r="O68" s="342"/>
      <c r="P68" s="342"/>
      <c r="Q68" s="342"/>
      <c r="R68" s="342"/>
      <c r="S68" s="343"/>
      <c r="T68" s="341"/>
      <c r="U68" s="342"/>
      <c r="V68" s="342"/>
      <c r="W68" s="342"/>
      <c r="X68" s="342"/>
      <c r="Y68" s="342"/>
      <c r="Z68" s="341"/>
      <c r="AA68" s="342"/>
      <c r="AB68" s="342"/>
      <c r="AC68" s="342"/>
      <c r="AD68" s="342"/>
      <c r="AE68" s="342"/>
      <c r="AF68" s="342"/>
      <c r="AG68" s="343"/>
      <c r="AH68" s="326"/>
      <c r="AI68" s="327"/>
      <c r="AJ68" s="328"/>
      <c r="AK68" s="329"/>
      <c r="AL68" s="198"/>
      <c r="AQ68" s="241"/>
      <c r="AR68" s="242"/>
      <c r="AS68" s="241"/>
      <c r="AT68" s="242"/>
    </row>
    <row r="69" spans="2:46" ht="32.25" customHeight="1">
      <c r="B69" s="197"/>
      <c r="C69" s="339"/>
      <c r="D69" s="340"/>
      <c r="E69" s="340"/>
      <c r="F69" s="340"/>
      <c r="G69" s="340"/>
      <c r="H69" s="341"/>
      <c r="I69" s="342"/>
      <c r="J69" s="342"/>
      <c r="K69" s="342"/>
      <c r="L69" s="342"/>
      <c r="M69" s="342"/>
      <c r="N69" s="342"/>
      <c r="O69" s="342"/>
      <c r="P69" s="342"/>
      <c r="Q69" s="342"/>
      <c r="R69" s="342"/>
      <c r="S69" s="343"/>
      <c r="T69" s="341"/>
      <c r="U69" s="342"/>
      <c r="V69" s="342"/>
      <c r="W69" s="342"/>
      <c r="X69" s="342"/>
      <c r="Y69" s="342"/>
      <c r="Z69" s="341"/>
      <c r="AA69" s="342"/>
      <c r="AB69" s="342"/>
      <c r="AC69" s="342"/>
      <c r="AD69" s="342"/>
      <c r="AE69" s="342"/>
      <c r="AF69" s="342"/>
      <c r="AG69" s="343"/>
      <c r="AH69" s="326"/>
      <c r="AI69" s="327"/>
      <c r="AJ69" s="328"/>
      <c r="AK69" s="329"/>
      <c r="AL69" s="198"/>
      <c r="AQ69" s="241"/>
      <c r="AR69" s="242"/>
      <c r="AS69" s="241"/>
      <c r="AT69" s="242"/>
    </row>
    <row r="70" spans="2:46" ht="32.25" customHeight="1">
      <c r="B70" s="197"/>
      <c r="C70" s="339"/>
      <c r="D70" s="340"/>
      <c r="E70" s="340"/>
      <c r="F70" s="340"/>
      <c r="G70" s="340"/>
      <c r="H70" s="341"/>
      <c r="I70" s="342"/>
      <c r="J70" s="342"/>
      <c r="K70" s="342"/>
      <c r="L70" s="342"/>
      <c r="M70" s="342"/>
      <c r="N70" s="342"/>
      <c r="O70" s="342"/>
      <c r="P70" s="342"/>
      <c r="Q70" s="342"/>
      <c r="R70" s="342"/>
      <c r="S70" s="343"/>
      <c r="T70" s="341"/>
      <c r="U70" s="342"/>
      <c r="V70" s="342"/>
      <c r="W70" s="342"/>
      <c r="X70" s="342"/>
      <c r="Y70" s="342"/>
      <c r="Z70" s="341"/>
      <c r="AA70" s="342"/>
      <c r="AB70" s="342"/>
      <c r="AC70" s="342"/>
      <c r="AD70" s="342"/>
      <c r="AE70" s="342"/>
      <c r="AF70" s="342"/>
      <c r="AG70" s="343"/>
      <c r="AH70" s="326"/>
      <c r="AI70" s="327"/>
      <c r="AJ70" s="328"/>
      <c r="AK70" s="329"/>
      <c r="AL70" s="198"/>
      <c r="AQ70" s="241"/>
      <c r="AR70" s="242"/>
      <c r="AS70" s="241"/>
      <c r="AT70" s="242"/>
    </row>
    <row r="71" spans="2:46" ht="32.25" customHeight="1">
      <c r="B71" s="197"/>
      <c r="C71" s="339"/>
      <c r="D71" s="340"/>
      <c r="E71" s="340"/>
      <c r="F71" s="340"/>
      <c r="G71" s="340"/>
      <c r="H71" s="341"/>
      <c r="I71" s="342"/>
      <c r="J71" s="342"/>
      <c r="K71" s="342"/>
      <c r="L71" s="342"/>
      <c r="M71" s="342"/>
      <c r="N71" s="342"/>
      <c r="O71" s="342"/>
      <c r="P71" s="342"/>
      <c r="Q71" s="342"/>
      <c r="R71" s="342"/>
      <c r="S71" s="343"/>
      <c r="T71" s="341"/>
      <c r="U71" s="342"/>
      <c r="V71" s="342"/>
      <c r="W71" s="342"/>
      <c r="X71" s="342"/>
      <c r="Y71" s="342"/>
      <c r="Z71" s="341"/>
      <c r="AA71" s="342"/>
      <c r="AB71" s="342"/>
      <c r="AC71" s="342"/>
      <c r="AD71" s="342"/>
      <c r="AE71" s="342"/>
      <c r="AF71" s="342"/>
      <c r="AG71" s="343"/>
      <c r="AH71" s="326"/>
      <c r="AI71" s="327"/>
      <c r="AJ71" s="328"/>
      <c r="AK71" s="329"/>
      <c r="AL71" s="198"/>
      <c r="AQ71" s="241"/>
      <c r="AR71" s="242"/>
      <c r="AS71" s="241"/>
      <c r="AT71" s="242"/>
    </row>
    <row r="72" spans="2:46" ht="32.25" customHeight="1">
      <c r="B72" s="197"/>
      <c r="C72" s="339"/>
      <c r="D72" s="340"/>
      <c r="E72" s="340"/>
      <c r="F72" s="340"/>
      <c r="G72" s="340"/>
      <c r="H72" s="341"/>
      <c r="I72" s="342"/>
      <c r="J72" s="342"/>
      <c r="K72" s="342"/>
      <c r="L72" s="342"/>
      <c r="M72" s="342"/>
      <c r="N72" s="342"/>
      <c r="O72" s="342"/>
      <c r="P72" s="342"/>
      <c r="Q72" s="342"/>
      <c r="R72" s="342"/>
      <c r="S72" s="343"/>
      <c r="T72" s="341"/>
      <c r="U72" s="342"/>
      <c r="V72" s="342"/>
      <c r="W72" s="342"/>
      <c r="X72" s="342"/>
      <c r="Y72" s="342"/>
      <c r="Z72" s="341"/>
      <c r="AA72" s="342"/>
      <c r="AB72" s="342"/>
      <c r="AC72" s="342"/>
      <c r="AD72" s="342"/>
      <c r="AE72" s="342"/>
      <c r="AF72" s="342"/>
      <c r="AG72" s="343"/>
      <c r="AH72" s="326"/>
      <c r="AI72" s="327"/>
      <c r="AJ72" s="328"/>
      <c r="AK72" s="329"/>
      <c r="AL72" s="198"/>
      <c r="AQ72" s="241"/>
      <c r="AR72" s="242"/>
      <c r="AS72" s="241"/>
      <c r="AT72" s="242"/>
    </row>
    <row r="73" spans="2:46" ht="19.5" customHeight="1">
      <c r="B73" s="197"/>
      <c r="C73" s="312" t="s">
        <v>177</v>
      </c>
      <c r="D73" s="313"/>
      <c r="E73" s="313"/>
      <c r="F73" s="313"/>
      <c r="G73" s="313"/>
      <c r="H73" s="313"/>
      <c r="I73" s="313"/>
      <c r="J73" s="313"/>
      <c r="K73" s="313"/>
      <c r="L73" s="313"/>
      <c r="M73" s="313"/>
      <c r="N73" s="313"/>
      <c r="O73" s="313"/>
      <c r="P73" s="313"/>
      <c r="Q73" s="313"/>
      <c r="R73" s="313"/>
      <c r="S73" s="313"/>
      <c r="T73" s="313"/>
      <c r="U73" s="313"/>
      <c r="V73" s="313"/>
      <c r="W73" s="313"/>
      <c r="X73" s="313"/>
      <c r="Y73" s="313"/>
      <c r="Z73" s="313"/>
      <c r="AA73" s="313"/>
      <c r="AB73" s="313"/>
      <c r="AC73" s="313"/>
      <c r="AD73" s="313"/>
      <c r="AE73" s="313"/>
      <c r="AF73" s="313"/>
      <c r="AG73" s="313"/>
      <c r="AH73" s="313"/>
      <c r="AI73" s="313"/>
      <c r="AJ73" s="313"/>
      <c r="AK73" s="313"/>
      <c r="AL73" s="198"/>
      <c r="AQ73" s="241"/>
      <c r="AR73" s="242"/>
      <c r="AS73" s="241"/>
      <c r="AT73" s="242"/>
    </row>
    <row r="74" spans="2:46" ht="14.25" customHeight="1">
      <c r="B74" s="197"/>
      <c r="C74" s="330" t="s">
        <v>178</v>
      </c>
      <c r="D74" s="330"/>
      <c r="E74" s="330"/>
      <c r="F74" s="330"/>
      <c r="G74" s="331"/>
      <c r="H74" s="331"/>
      <c r="I74" s="331"/>
      <c r="J74" s="331"/>
      <c r="K74" s="331"/>
      <c r="L74" s="331"/>
      <c r="M74" s="331"/>
      <c r="N74" s="331"/>
      <c r="O74" s="331"/>
      <c r="P74" s="331"/>
      <c r="Q74" s="331"/>
      <c r="R74" s="331"/>
      <c r="S74" s="331"/>
      <c r="T74" s="331"/>
      <c r="U74" s="331"/>
      <c r="V74" s="331"/>
      <c r="W74" s="331"/>
      <c r="X74" s="331"/>
      <c r="Y74" s="331"/>
      <c r="Z74" s="331"/>
      <c r="AA74" s="331"/>
      <c r="AB74" s="331"/>
      <c r="AC74" s="331"/>
      <c r="AD74" s="331"/>
      <c r="AE74" s="331"/>
      <c r="AF74" s="331"/>
      <c r="AG74" s="331"/>
      <c r="AH74" s="331"/>
      <c r="AI74" s="331"/>
      <c r="AJ74" s="331"/>
      <c r="AK74" s="331"/>
      <c r="AL74" s="198"/>
      <c r="AQ74" s="241"/>
      <c r="AR74" s="242"/>
      <c r="AS74" s="241"/>
      <c r="AT74" s="242"/>
    </row>
    <row r="75" spans="2:46" ht="32.25" customHeight="1">
      <c r="B75" s="197"/>
      <c r="C75" s="332" t="s">
        <v>145</v>
      </c>
      <c r="D75" s="332"/>
      <c r="E75" s="332"/>
      <c r="F75" s="332"/>
      <c r="G75" s="332"/>
      <c r="H75" s="333" t="s">
        <v>111</v>
      </c>
      <c r="I75" s="334"/>
      <c r="J75" s="334"/>
      <c r="K75" s="334"/>
      <c r="L75" s="334"/>
      <c r="M75" s="334"/>
      <c r="N75" s="334"/>
      <c r="O75" s="334"/>
      <c r="P75" s="334"/>
      <c r="Q75" s="334"/>
      <c r="R75" s="335"/>
      <c r="S75" s="336"/>
      <c r="T75" s="333" t="s">
        <v>109</v>
      </c>
      <c r="U75" s="335"/>
      <c r="V75" s="335"/>
      <c r="W75" s="335"/>
      <c r="X75" s="335"/>
      <c r="Y75" s="336"/>
      <c r="Z75" s="333" t="s">
        <v>175</v>
      </c>
      <c r="AA75" s="337"/>
      <c r="AB75" s="337"/>
      <c r="AC75" s="337"/>
      <c r="AD75" s="337"/>
      <c r="AE75" s="337"/>
      <c r="AF75" s="337"/>
      <c r="AG75" s="338"/>
      <c r="AH75" s="333" t="s">
        <v>176</v>
      </c>
      <c r="AI75" s="338"/>
      <c r="AJ75" s="332" t="s">
        <v>110</v>
      </c>
      <c r="AK75" s="332"/>
      <c r="AL75" s="198"/>
      <c r="AQ75" s="241"/>
      <c r="AR75" s="242"/>
      <c r="AS75" s="241"/>
      <c r="AT75" s="242"/>
    </row>
    <row r="76" spans="2:46" ht="32.25" customHeight="1">
      <c r="B76" s="197"/>
      <c r="C76" s="321"/>
      <c r="D76" s="322"/>
      <c r="E76" s="322"/>
      <c r="F76" s="322"/>
      <c r="G76" s="322"/>
      <c r="H76" s="323"/>
      <c r="I76" s="324"/>
      <c r="J76" s="324"/>
      <c r="K76" s="324"/>
      <c r="L76" s="324"/>
      <c r="M76" s="324"/>
      <c r="N76" s="324"/>
      <c r="O76" s="324"/>
      <c r="P76" s="324"/>
      <c r="Q76" s="324"/>
      <c r="R76" s="324"/>
      <c r="S76" s="325"/>
      <c r="T76" s="323"/>
      <c r="U76" s="324"/>
      <c r="V76" s="324"/>
      <c r="W76" s="324"/>
      <c r="X76" s="324"/>
      <c r="Y76" s="324"/>
      <c r="Z76" s="323"/>
      <c r="AA76" s="324"/>
      <c r="AB76" s="324"/>
      <c r="AC76" s="324"/>
      <c r="AD76" s="324"/>
      <c r="AE76" s="324"/>
      <c r="AF76" s="324"/>
      <c r="AG76" s="325"/>
      <c r="AH76" s="326"/>
      <c r="AI76" s="327"/>
      <c r="AJ76" s="328"/>
      <c r="AK76" s="329"/>
      <c r="AL76" s="198"/>
      <c r="AQ76" s="241"/>
      <c r="AR76" s="242"/>
      <c r="AS76" s="241"/>
      <c r="AT76" s="242"/>
    </row>
    <row r="77" spans="2:46" ht="32.25" customHeight="1">
      <c r="B77" s="197"/>
      <c r="C77" s="321"/>
      <c r="D77" s="322"/>
      <c r="E77" s="322"/>
      <c r="F77" s="322"/>
      <c r="G77" s="322"/>
      <c r="H77" s="323"/>
      <c r="I77" s="324"/>
      <c r="J77" s="324"/>
      <c r="K77" s="324"/>
      <c r="L77" s="324"/>
      <c r="M77" s="324"/>
      <c r="N77" s="324"/>
      <c r="O77" s="324"/>
      <c r="P77" s="324"/>
      <c r="Q77" s="324"/>
      <c r="R77" s="324"/>
      <c r="S77" s="325"/>
      <c r="T77" s="323"/>
      <c r="U77" s="324"/>
      <c r="V77" s="324"/>
      <c r="W77" s="324"/>
      <c r="X77" s="324"/>
      <c r="Y77" s="324"/>
      <c r="Z77" s="323"/>
      <c r="AA77" s="324"/>
      <c r="AB77" s="324"/>
      <c r="AC77" s="324"/>
      <c r="AD77" s="324"/>
      <c r="AE77" s="324"/>
      <c r="AF77" s="324"/>
      <c r="AG77" s="325"/>
      <c r="AH77" s="326"/>
      <c r="AI77" s="327"/>
      <c r="AJ77" s="328"/>
      <c r="AK77" s="329"/>
      <c r="AL77" s="198"/>
      <c r="AQ77" s="241"/>
      <c r="AR77" s="242"/>
      <c r="AS77" s="241"/>
      <c r="AT77" s="242"/>
    </row>
    <row r="78" spans="2:46" ht="32.25" customHeight="1">
      <c r="B78" s="197"/>
      <c r="C78" s="321"/>
      <c r="D78" s="322"/>
      <c r="E78" s="322"/>
      <c r="F78" s="322"/>
      <c r="G78" s="322"/>
      <c r="H78" s="323"/>
      <c r="I78" s="324"/>
      <c r="J78" s="324"/>
      <c r="K78" s="324"/>
      <c r="L78" s="324"/>
      <c r="M78" s="324"/>
      <c r="N78" s="324"/>
      <c r="O78" s="324"/>
      <c r="P78" s="324"/>
      <c r="Q78" s="324"/>
      <c r="R78" s="324"/>
      <c r="S78" s="325"/>
      <c r="T78" s="323"/>
      <c r="U78" s="324"/>
      <c r="V78" s="324"/>
      <c r="W78" s="324"/>
      <c r="X78" s="324"/>
      <c r="Y78" s="324"/>
      <c r="Z78" s="323"/>
      <c r="AA78" s="324"/>
      <c r="AB78" s="324"/>
      <c r="AC78" s="324"/>
      <c r="AD78" s="324"/>
      <c r="AE78" s="324"/>
      <c r="AF78" s="324"/>
      <c r="AG78" s="325"/>
      <c r="AH78" s="326"/>
      <c r="AI78" s="327"/>
      <c r="AJ78" s="328"/>
      <c r="AK78" s="329"/>
      <c r="AL78" s="198"/>
      <c r="AQ78" s="241"/>
      <c r="AR78" s="242"/>
      <c r="AS78" s="241"/>
      <c r="AT78" s="242"/>
    </row>
    <row r="79" spans="2:46" ht="32.25" customHeight="1">
      <c r="B79" s="197"/>
      <c r="C79" s="321"/>
      <c r="D79" s="322"/>
      <c r="E79" s="322"/>
      <c r="F79" s="322"/>
      <c r="G79" s="322"/>
      <c r="H79" s="323"/>
      <c r="I79" s="324"/>
      <c r="J79" s="324"/>
      <c r="K79" s="324"/>
      <c r="L79" s="324"/>
      <c r="M79" s="324"/>
      <c r="N79" s="324"/>
      <c r="O79" s="324"/>
      <c r="P79" s="324"/>
      <c r="Q79" s="324"/>
      <c r="R79" s="324"/>
      <c r="S79" s="325"/>
      <c r="T79" s="323"/>
      <c r="U79" s="324"/>
      <c r="V79" s="324"/>
      <c r="W79" s="324"/>
      <c r="X79" s="324"/>
      <c r="Y79" s="324"/>
      <c r="Z79" s="323"/>
      <c r="AA79" s="324"/>
      <c r="AB79" s="324"/>
      <c r="AC79" s="324"/>
      <c r="AD79" s="324"/>
      <c r="AE79" s="324"/>
      <c r="AF79" s="324"/>
      <c r="AG79" s="325"/>
      <c r="AH79" s="326"/>
      <c r="AI79" s="327"/>
      <c r="AJ79" s="328"/>
      <c r="AK79" s="329"/>
      <c r="AL79" s="198"/>
      <c r="AQ79" s="241"/>
      <c r="AR79" s="242"/>
      <c r="AS79" s="241"/>
      <c r="AT79" s="242"/>
    </row>
    <row r="80" spans="2:46" ht="32.25" customHeight="1">
      <c r="B80" s="197"/>
      <c r="C80" s="321"/>
      <c r="D80" s="322"/>
      <c r="E80" s="322"/>
      <c r="F80" s="322"/>
      <c r="G80" s="322"/>
      <c r="H80" s="323"/>
      <c r="I80" s="324"/>
      <c r="J80" s="324"/>
      <c r="K80" s="324"/>
      <c r="L80" s="324"/>
      <c r="M80" s="324"/>
      <c r="N80" s="324"/>
      <c r="O80" s="324"/>
      <c r="P80" s="324"/>
      <c r="Q80" s="324"/>
      <c r="R80" s="324"/>
      <c r="S80" s="325"/>
      <c r="T80" s="323"/>
      <c r="U80" s="324"/>
      <c r="V80" s="324"/>
      <c r="W80" s="324"/>
      <c r="X80" s="324"/>
      <c r="Y80" s="324"/>
      <c r="Z80" s="323"/>
      <c r="AA80" s="324"/>
      <c r="AB80" s="324"/>
      <c r="AC80" s="324"/>
      <c r="AD80" s="324"/>
      <c r="AE80" s="324"/>
      <c r="AF80" s="324"/>
      <c r="AG80" s="325"/>
      <c r="AH80" s="326"/>
      <c r="AI80" s="327"/>
      <c r="AJ80" s="328"/>
      <c r="AK80" s="329"/>
      <c r="AL80" s="198"/>
      <c r="AQ80" s="241"/>
      <c r="AR80" s="242"/>
      <c r="AS80" s="241"/>
      <c r="AT80" s="242"/>
    </row>
    <row r="81" spans="2:46" ht="32.25" customHeight="1">
      <c r="B81" s="197"/>
      <c r="C81" s="321"/>
      <c r="D81" s="322"/>
      <c r="E81" s="322"/>
      <c r="F81" s="322"/>
      <c r="G81" s="322"/>
      <c r="H81" s="323"/>
      <c r="I81" s="324"/>
      <c r="J81" s="324"/>
      <c r="K81" s="324"/>
      <c r="L81" s="324"/>
      <c r="M81" s="324"/>
      <c r="N81" s="324"/>
      <c r="O81" s="324"/>
      <c r="P81" s="324"/>
      <c r="Q81" s="324"/>
      <c r="R81" s="324"/>
      <c r="S81" s="325"/>
      <c r="T81" s="323"/>
      <c r="U81" s="324"/>
      <c r="V81" s="324"/>
      <c r="W81" s="324"/>
      <c r="X81" s="324"/>
      <c r="Y81" s="324"/>
      <c r="Z81" s="323"/>
      <c r="AA81" s="324"/>
      <c r="AB81" s="324"/>
      <c r="AC81" s="324"/>
      <c r="AD81" s="324"/>
      <c r="AE81" s="324"/>
      <c r="AF81" s="324"/>
      <c r="AG81" s="325"/>
      <c r="AH81" s="326"/>
      <c r="AI81" s="327"/>
      <c r="AJ81" s="328"/>
      <c r="AK81" s="329"/>
      <c r="AL81" s="198"/>
      <c r="AQ81" s="241"/>
      <c r="AR81" s="242"/>
      <c r="AS81" s="241"/>
      <c r="AT81" s="242"/>
    </row>
    <row r="82" spans="2:46" ht="32.25" customHeight="1">
      <c r="B82" s="197"/>
      <c r="C82" s="321"/>
      <c r="D82" s="322"/>
      <c r="E82" s="322"/>
      <c r="F82" s="322"/>
      <c r="G82" s="322"/>
      <c r="H82" s="323"/>
      <c r="I82" s="324"/>
      <c r="J82" s="324"/>
      <c r="K82" s="324"/>
      <c r="L82" s="324"/>
      <c r="M82" s="324"/>
      <c r="N82" s="324"/>
      <c r="O82" s="324"/>
      <c r="P82" s="324"/>
      <c r="Q82" s="324"/>
      <c r="R82" s="324"/>
      <c r="S82" s="325"/>
      <c r="T82" s="323"/>
      <c r="U82" s="324"/>
      <c r="V82" s="324"/>
      <c r="W82" s="324"/>
      <c r="X82" s="324"/>
      <c r="Y82" s="324"/>
      <c r="Z82" s="323"/>
      <c r="AA82" s="324"/>
      <c r="AB82" s="324"/>
      <c r="AC82" s="324"/>
      <c r="AD82" s="324"/>
      <c r="AE82" s="324"/>
      <c r="AF82" s="324"/>
      <c r="AG82" s="325"/>
      <c r="AH82" s="326"/>
      <c r="AI82" s="327"/>
      <c r="AJ82" s="328"/>
      <c r="AK82" s="329"/>
      <c r="AL82" s="198"/>
      <c r="AQ82" s="241"/>
      <c r="AR82" s="242"/>
      <c r="AS82" s="241"/>
      <c r="AT82" s="242"/>
    </row>
    <row r="83" spans="2:46" ht="32.25" customHeight="1">
      <c r="B83" s="197"/>
      <c r="C83" s="321"/>
      <c r="D83" s="322"/>
      <c r="E83" s="322"/>
      <c r="F83" s="322"/>
      <c r="G83" s="322"/>
      <c r="H83" s="323"/>
      <c r="I83" s="324"/>
      <c r="J83" s="324"/>
      <c r="K83" s="324"/>
      <c r="L83" s="324"/>
      <c r="M83" s="324"/>
      <c r="N83" s="324"/>
      <c r="O83" s="324"/>
      <c r="P83" s="324"/>
      <c r="Q83" s="324"/>
      <c r="R83" s="324"/>
      <c r="S83" s="325"/>
      <c r="T83" s="323"/>
      <c r="U83" s="324"/>
      <c r="V83" s="324"/>
      <c r="W83" s="324"/>
      <c r="X83" s="324"/>
      <c r="Y83" s="324"/>
      <c r="Z83" s="323"/>
      <c r="AA83" s="324"/>
      <c r="AB83" s="324"/>
      <c r="AC83" s="324"/>
      <c r="AD83" s="324"/>
      <c r="AE83" s="324"/>
      <c r="AF83" s="324"/>
      <c r="AG83" s="325"/>
      <c r="AH83" s="326"/>
      <c r="AI83" s="327"/>
      <c r="AJ83" s="328"/>
      <c r="AK83" s="329"/>
      <c r="AL83" s="198"/>
      <c r="AQ83" s="241"/>
      <c r="AR83" s="242"/>
      <c r="AS83" s="241"/>
      <c r="AT83" s="242"/>
    </row>
    <row r="84" spans="2:46" ht="48" customHeight="1">
      <c r="B84" s="197"/>
      <c r="C84" s="312" t="s">
        <v>179</v>
      </c>
      <c r="D84" s="313"/>
      <c r="E84" s="313"/>
      <c r="F84" s="313"/>
      <c r="G84" s="313"/>
      <c r="H84" s="313"/>
      <c r="I84" s="313"/>
      <c r="J84" s="313"/>
      <c r="K84" s="313"/>
      <c r="L84" s="313"/>
      <c r="M84" s="313"/>
      <c r="N84" s="313"/>
      <c r="O84" s="313"/>
      <c r="P84" s="313"/>
      <c r="Q84" s="313"/>
      <c r="R84" s="313"/>
      <c r="S84" s="313"/>
      <c r="T84" s="313"/>
      <c r="U84" s="313"/>
      <c r="V84" s="313"/>
      <c r="W84" s="313"/>
      <c r="X84" s="313"/>
      <c r="Y84" s="313"/>
      <c r="Z84" s="313"/>
      <c r="AA84" s="313"/>
      <c r="AB84" s="313"/>
      <c r="AC84" s="313"/>
      <c r="AD84" s="313"/>
      <c r="AE84" s="313"/>
      <c r="AF84" s="313"/>
      <c r="AG84" s="313"/>
      <c r="AH84" s="313"/>
      <c r="AI84" s="313"/>
      <c r="AJ84" s="313"/>
      <c r="AK84" s="313"/>
      <c r="AL84" s="198"/>
      <c r="AQ84" s="241"/>
      <c r="AR84" s="242"/>
      <c r="AS84" s="241"/>
      <c r="AT84" s="242"/>
    </row>
    <row r="85" spans="2:46" ht="14.25" customHeight="1">
      <c r="B85" s="197"/>
      <c r="C85" s="197"/>
      <c r="D85" s="197"/>
      <c r="E85" s="197"/>
      <c r="F85" s="197"/>
      <c r="G85" s="197"/>
      <c r="H85" s="197"/>
      <c r="I85" s="197"/>
      <c r="J85" s="197"/>
      <c r="K85" s="197"/>
      <c r="L85" s="197"/>
      <c r="M85" s="197"/>
      <c r="N85" s="197"/>
      <c r="O85" s="197"/>
      <c r="P85" s="197"/>
      <c r="Q85" s="197"/>
      <c r="R85" s="197"/>
      <c r="S85" s="197"/>
      <c r="T85" s="197"/>
      <c r="U85" s="197"/>
      <c r="V85" s="197"/>
      <c r="W85" s="197"/>
      <c r="X85" s="197"/>
      <c r="Y85" s="197"/>
      <c r="Z85" s="197"/>
      <c r="AA85" s="197"/>
      <c r="AB85" s="197"/>
      <c r="AC85" s="197"/>
      <c r="AD85" s="197"/>
      <c r="AE85" s="197"/>
      <c r="AF85" s="197"/>
      <c r="AG85" s="197"/>
      <c r="AH85" s="197"/>
      <c r="AI85" s="197"/>
      <c r="AJ85" s="197"/>
      <c r="AK85" s="197"/>
      <c r="AL85" s="198"/>
      <c r="AQ85" s="241"/>
      <c r="AR85" s="242"/>
      <c r="AS85" s="241"/>
      <c r="AT85" s="242"/>
    </row>
    <row r="86" spans="2:46" ht="14.25" customHeight="1">
      <c r="B86" s="197"/>
      <c r="C86" s="197"/>
      <c r="D86" s="197"/>
      <c r="E86" s="197"/>
      <c r="F86" s="197"/>
      <c r="G86" s="197"/>
      <c r="H86" s="197"/>
      <c r="I86" s="197"/>
      <c r="J86" s="197"/>
      <c r="K86" s="197"/>
      <c r="L86" s="197"/>
      <c r="M86" s="197"/>
      <c r="N86" s="197"/>
      <c r="O86" s="197"/>
      <c r="P86" s="197"/>
      <c r="Q86" s="197"/>
      <c r="R86" s="197"/>
      <c r="S86" s="197"/>
      <c r="T86" s="197"/>
      <c r="U86" s="197"/>
      <c r="V86" s="197"/>
      <c r="W86" s="197"/>
      <c r="X86" s="197"/>
      <c r="Y86" s="197"/>
      <c r="Z86" s="197"/>
      <c r="AA86" s="197"/>
      <c r="AB86" s="197"/>
      <c r="AC86" s="197"/>
      <c r="AD86" s="197"/>
      <c r="AE86" s="197"/>
      <c r="AF86" s="197"/>
      <c r="AG86" s="197"/>
      <c r="AH86" s="197"/>
      <c r="AI86" s="197"/>
      <c r="AJ86" s="197"/>
      <c r="AK86" s="197"/>
      <c r="AL86" s="198"/>
      <c r="AQ86" s="241"/>
      <c r="AR86" s="242"/>
      <c r="AS86" s="241"/>
      <c r="AT86" s="242"/>
    </row>
    <row r="87" spans="2:46" ht="8.25" customHeight="1">
      <c r="B87" s="197"/>
      <c r="C87" s="211"/>
      <c r="D87" s="214"/>
      <c r="E87" s="214"/>
      <c r="F87" s="214"/>
      <c r="G87" s="214"/>
      <c r="H87" s="214"/>
      <c r="I87" s="214"/>
      <c r="J87" s="214"/>
      <c r="K87" s="214"/>
      <c r="L87" s="214"/>
      <c r="M87" s="214"/>
      <c r="N87" s="214"/>
      <c r="O87" s="214"/>
      <c r="P87" s="214"/>
      <c r="Q87" s="214"/>
      <c r="R87" s="214"/>
      <c r="S87" s="214"/>
      <c r="T87" s="214"/>
      <c r="U87" s="214"/>
      <c r="V87" s="211"/>
      <c r="W87" s="231"/>
      <c r="X87" s="211"/>
      <c r="Y87" s="198"/>
      <c r="Z87" s="211"/>
      <c r="AA87" s="214"/>
      <c r="AB87" s="214"/>
      <c r="AC87" s="214"/>
      <c r="AD87" s="246"/>
      <c r="AE87" s="198"/>
      <c r="AF87" s="198"/>
      <c r="AG87" s="198"/>
      <c r="AH87" s="198"/>
      <c r="AI87" s="198"/>
      <c r="AJ87" s="198"/>
      <c r="AK87" s="198"/>
      <c r="AL87" s="198"/>
      <c r="AQ87" s="241"/>
      <c r="AR87" s="242"/>
      <c r="AS87" s="241"/>
      <c r="AT87" s="242"/>
    </row>
    <row r="88" spans="2:46" ht="17.25" customHeight="1">
      <c r="B88" s="197"/>
      <c r="C88" s="211" t="s">
        <v>180</v>
      </c>
      <c r="D88" s="314"/>
      <c r="E88" s="314"/>
      <c r="F88" s="314"/>
      <c r="G88" s="314"/>
      <c r="H88" s="314"/>
      <c r="I88" s="314"/>
      <c r="J88" s="314"/>
      <c r="K88" s="314"/>
      <c r="L88" s="314"/>
      <c r="M88" s="314"/>
      <c r="N88" s="314"/>
      <c r="O88" s="315" t="s">
        <v>181</v>
      </c>
      <c r="P88" s="315"/>
      <c r="Q88" s="315"/>
      <c r="R88" s="315"/>
      <c r="S88" s="315"/>
      <c r="T88" s="315"/>
      <c r="U88" s="315"/>
      <c r="V88" s="315"/>
      <c r="W88" s="315"/>
      <c r="X88" s="315"/>
      <c r="Y88" s="315"/>
      <c r="Z88" s="315"/>
      <c r="AA88" s="315"/>
      <c r="AB88" s="315"/>
      <c r="AC88" s="315"/>
      <c r="AD88" s="315"/>
      <c r="AE88" s="315"/>
      <c r="AF88" s="315"/>
      <c r="AG88" s="315"/>
      <c r="AH88" s="315"/>
      <c r="AI88" s="315"/>
      <c r="AJ88" s="315"/>
      <c r="AK88" s="315"/>
      <c r="AL88" s="230"/>
      <c r="AQ88" s="247"/>
      <c r="AR88" s="248"/>
      <c r="AS88" s="247"/>
      <c r="AT88" s="248"/>
    </row>
    <row r="89" spans="2:46" ht="267" customHeight="1">
      <c r="B89" s="197"/>
      <c r="C89" s="316" t="s">
        <v>188</v>
      </c>
      <c r="D89" s="317"/>
      <c r="E89" s="317"/>
      <c r="F89" s="317"/>
      <c r="G89" s="317"/>
      <c r="H89" s="317"/>
      <c r="I89" s="317"/>
      <c r="J89" s="317"/>
      <c r="K89" s="317"/>
      <c r="L89" s="317"/>
      <c r="M89" s="317"/>
      <c r="N89" s="317"/>
      <c r="O89" s="317"/>
      <c r="P89" s="317"/>
      <c r="Q89" s="317"/>
      <c r="R89" s="317"/>
      <c r="S89" s="317"/>
      <c r="T89" s="317"/>
      <c r="U89" s="317"/>
      <c r="V89" s="317"/>
      <c r="W89" s="317"/>
      <c r="X89" s="317"/>
      <c r="Y89" s="317"/>
      <c r="Z89" s="317"/>
      <c r="AA89" s="317"/>
      <c r="AB89" s="317"/>
      <c r="AC89" s="317"/>
      <c r="AD89" s="317"/>
      <c r="AE89" s="317"/>
      <c r="AF89" s="317"/>
      <c r="AG89" s="317"/>
      <c r="AH89" s="317"/>
      <c r="AI89" s="317"/>
      <c r="AJ89" s="317"/>
      <c r="AK89" s="317"/>
      <c r="AL89" s="230"/>
      <c r="AQ89" s="247"/>
      <c r="AR89" s="248"/>
      <c r="AS89" s="247"/>
      <c r="AT89" s="248"/>
    </row>
    <row r="90" spans="2:46" s="250" customFormat="1" ht="399" customHeight="1">
      <c r="B90" s="249"/>
      <c r="C90" s="317"/>
      <c r="D90" s="317"/>
      <c r="E90" s="317"/>
      <c r="F90" s="317"/>
      <c r="G90" s="317"/>
      <c r="H90" s="317"/>
      <c r="I90" s="317"/>
      <c r="J90" s="317"/>
      <c r="K90" s="317"/>
      <c r="L90" s="317"/>
      <c r="M90" s="317"/>
      <c r="N90" s="317"/>
      <c r="O90" s="317"/>
      <c r="P90" s="317"/>
      <c r="Q90" s="317"/>
      <c r="R90" s="317"/>
      <c r="S90" s="317"/>
      <c r="T90" s="317"/>
      <c r="U90" s="317"/>
      <c r="V90" s="317"/>
      <c r="W90" s="317"/>
      <c r="X90" s="317"/>
      <c r="Y90" s="317"/>
      <c r="Z90" s="317"/>
      <c r="AA90" s="317"/>
      <c r="AB90" s="317"/>
      <c r="AC90" s="317"/>
      <c r="AD90" s="317"/>
      <c r="AE90" s="317"/>
      <c r="AF90" s="317"/>
      <c r="AG90" s="317"/>
      <c r="AH90" s="317"/>
      <c r="AI90" s="317"/>
      <c r="AJ90" s="317"/>
      <c r="AK90" s="317"/>
      <c r="AL90" s="249"/>
    </row>
    <row r="91" spans="2:46" ht="26.25" customHeight="1">
      <c r="B91" s="197"/>
      <c r="C91" s="197"/>
      <c r="D91" s="197"/>
      <c r="E91" s="197"/>
      <c r="F91" s="197"/>
      <c r="G91" s="197"/>
      <c r="H91" s="197"/>
      <c r="I91" s="197"/>
      <c r="J91" s="251" t="s">
        <v>19</v>
      </c>
      <c r="K91" s="252"/>
      <c r="L91" s="252"/>
      <c r="M91" s="318"/>
      <c r="N91" s="318"/>
      <c r="O91" s="318"/>
      <c r="P91" s="318"/>
      <c r="Q91" s="318"/>
      <c r="R91" s="318"/>
      <c r="S91" s="318"/>
      <c r="T91" s="318"/>
      <c r="U91" s="318"/>
      <c r="V91" s="318"/>
      <c r="W91" s="318"/>
      <c r="X91" s="318"/>
      <c r="Y91" s="318"/>
      <c r="Z91" s="318"/>
      <c r="AA91" s="318"/>
      <c r="AB91" s="253"/>
      <c r="AC91" s="254" t="s">
        <v>20</v>
      </c>
      <c r="AD91" s="253"/>
      <c r="AE91" s="319"/>
      <c r="AF91" s="320"/>
      <c r="AG91" s="320"/>
      <c r="AH91" s="320"/>
      <c r="AI91" s="320"/>
      <c r="AJ91" s="320"/>
      <c r="AK91" s="255"/>
      <c r="AL91" s="197"/>
      <c r="AO91" s="241"/>
      <c r="AP91" s="242"/>
      <c r="AQ91" s="241"/>
      <c r="AR91" s="242"/>
    </row>
    <row r="92" spans="2:46" ht="4.5" customHeight="1">
      <c r="B92" s="197"/>
      <c r="C92" s="211"/>
      <c r="D92" s="212"/>
      <c r="E92" s="213"/>
      <c r="F92" s="211"/>
      <c r="G92" s="211"/>
      <c r="H92" s="211"/>
      <c r="I92" s="211"/>
      <c r="J92" s="211"/>
      <c r="K92" s="211"/>
      <c r="L92" s="211"/>
      <c r="M92" s="211"/>
      <c r="N92" s="211"/>
      <c r="O92" s="211"/>
      <c r="P92" s="211"/>
      <c r="Q92" s="211"/>
      <c r="R92" s="211"/>
      <c r="S92" s="211"/>
      <c r="T92" s="205"/>
      <c r="U92" s="205"/>
      <c r="V92" s="206"/>
      <c r="W92" s="211"/>
      <c r="X92" s="214"/>
      <c r="Y92" s="215"/>
      <c r="Z92" s="215"/>
      <c r="AA92" s="216"/>
      <c r="AB92" s="217"/>
      <c r="AC92" s="221"/>
      <c r="AD92" s="223"/>
      <c r="AE92" s="219"/>
      <c r="AF92" s="219"/>
      <c r="AG92" s="197"/>
      <c r="AH92" s="197"/>
      <c r="AI92" s="219"/>
      <c r="AJ92" s="219"/>
      <c r="AK92" s="219"/>
      <c r="AL92" s="219"/>
    </row>
    <row r="93" spans="2:46" ht="33" customHeight="1">
      <c r="B93" s="197"/>
      <c r="C93" s="197"/>
      <c r="D93" s="197"/>
      <c r="E93" s="197"/>
      <c r="F93" s="197"/>
      <c r="G93" s="197"/>
      <c r="H93" s="197"/>
      <c r="I93" s="197"/>
      <c r="J93" s="306" t="s">
        <v>182</v>
      </c>
      <c r="K93" s="307"/>
      <c r="L93" s="307"/>
      <c r="M93" s="307"/>
      <c r="N93" s="307"/>
      <c r="O93" s="307"/>
      <c r="P93" s="307"/>
      <c r="Q93" s="307"/>
      <c r="R93" s="307"/>
      <c r="S93" s="307"/>
      <c r="T93" s="307"/>
      <c r="U93" s="307"/>
      <c r="V93" s="308"/>
      <c r="W93" s="308"/>
      <c r="X93" s="308"/>
      <c r="Y93" s="308"/>
      <c r="Z93" s="308"/>
      <c r="AA93" s="309"/>
      <c r="AB93" s="309"/>
      <c r="AC93" s="309"/>
      <c r="AD93" s="309"/>
      <c r="AE93" s="309"/>
      <c r="AF93" s="309"/>
      <c r="AG93" s="309"/>
      <c r="AH93" s="309"/>
      <c r="AI93" s="309"/>
      <c r="AJ93" s="309"/>
      <c r="AK93" s="255"/>
      <c r="AL93" s="197"/>
    </row>
    <row r="94" spans="2:46" ht="29.25" customHeight="1">
      <c r="B94" s="197"/>
      <c r="C94" s="197"/>
      <c r="D94" s="197"/>
      <c r="E94" s="197"/>
      <c r="F94" s="197"/>
      <c r="G94" s="197"/>
      <c r="H94" s="197"/>
      <c r="I94" s="197"/>
      <c r="J94" s="228" t="s">
        <v>18</v>
      </c>
      <c r="K94" s="252"/>
      <c r="L94" s="252"/>
      <c r="M94" s="252"/>
      <c r="N94" s="252"/>
      <c r="O94" s="252"/>
      <c r="P94" s="252"/>
      <c r="Q94" s="252"/>
      <c r="R94" s="252"/>
      <c r="S94" s="252"/>
      <c r="T94" s="252"/>
      <c r="U94" s="252"/>
      <c r="V94" s="252"/>
      <c r="W94" s="252"/>
      <c r="X94" s="252"/>
      <c r="Y94" s="252"/>
      <c r="Z94" s="255"/>
      <c r="AA94" s="255"/>
      <c r="AB94" s="255"/>
      <c r="AC94" s="255"/>
      <c r="AD94" s="255"/>
      <c r="AE94" s="255"/>
      <c r="AF94" s="255"/>
      <c r="AG94" s="255"/>
      <c r="AH94" s="255"/>
      <c r="AI94" s="255"/>
      <c r="AJ94" s="255"/>
      <c r="AK94" s="255"/>
      <c r="AL94" s="197"/>
    </row>
    <row r="95" spans="2:46" ht="13.5">
      <c r="B95" s="197"/>
      <c r="C95" s="197"/>
      <c r="D95" s="197"/>
      <c r="E95" s="197"/>
      <c r="F95" s="197"/>
      <c r="G95" s="197"/>
      <c r="H95" s="197"/>
      <c r="I95" s="256"/>
      <c r="J95" s="252"/>
      <c r="K95" s="252"/>
      <c r="L95" s="252"/>
      <c r="M95" s="252"/>
      <c r="N95" s="252"/>
      <c r="O95" s="252"/>
      <c r="P95" s="252"/>
      <c r="Q95" s="252"/>
      <c r="R95" s="252"/>
      <c r="S95" s="252"/>
      <c r="T95" s="252"/>
      <c r="U95" s="252"/>
      <c r="V95" s="252"/>
      <c r="W95" s="252"/>
      <c r="X95" s="252"/>
      <c r="Y95" s="252"/>
      <c r="Z95" s="255"/>
      <c r="AA95" s="255"/>
      <c r="AB95" s="255"/>
      <c r="AC95" s="255"/>
      <c r="AD95" s="255"/>
      <c r="AE95" s="255"/>
      <c r="AF95" s="255"/>
      <c r="AG95" s="255"/>
      <c r="AH95" s="255"/>
      <c r="AI95" s="255"/>
      <c r="AJ95" s="255"/>
      <c r="AK95" s="255"/>
      <c r="AL95" s="197"/>
    </row>
    <row r="96" spans="2:46" ht="35.25" customHeight="1">
      <c r="B96" s="197"/>
      <c r="C96" s="310"/>
      <c r="D96" s="310"/>
      <c r="E96" s="310"/>
      <c r="F96" s="310"/>
      <c r="G96" s="310"/>
      <c r="H96" s="197"/>
      <c r="I96" s="197"/>
      <c r="J96" s="252"/>
      <c r="K96" s="252"/>
      <c r="L96" s="252"/>
      <c r="M96" s="252"/>
      <c r="N96" s="252"/>
      <c r="O96" s="252"/>
      <c r="P96" s="252"/>
      <c r="Q96" s="252"/>
      <c r="R96" s="252"/>
      <c r="S96" s="252"/>
      <c r="T96" s="252"/>
      <c r="U96" s="252"/>
      <c r="V96" s="252"/>
      <c r="W96" s="252"/>
      <c r="X96" s="252"/>
      <c r="Y96" s="252"/>
      <c r="Z96" s="255"/>
      <c r="AA96" s="255"/>
      <c r="AB96" s="255"/>
      <c r="AC96" s="255"/>
      <c r="AD96" s="255"/>
      <c r="AE96" s="255"/>
      <c r="AF96" s="255"/>
      <c r="AG96" s="255"/>
      <c r="AH96" s="255"/>
      <c r="AI96" s="255"/>
      <c r="AJ96" s="255"/>
      <c r="AK96" s="255"/>
      <c r="AL96" s="197"/>
    </row>
    <row r="97" spans="2:38" ht="25.5" customHeight="1">
      <c r="B97" s="257"/>
      <c r="C97" s="311" t="s">
        <v>183</v>
      </c>
      <c r="D97" s="311"/>
      <c r="E97" s="311"/>
      <c r="F97" s="311"/>
      <c r="G97" s="311"/>
      <c r="H97" s="311"/>
      <c r="I97" s="311"/>
      <c r="J97" s="311"/>
      <c r="K97" s="311"/>
      <c r="L97" s="311"/>
      <c r="M97" s="311"/>
      <c r="N97" s="311"/>
      <c r="O97" s="311"/>
      <c r="P97" s="311"/>
      <c r="Q97" s="311"/>
      <c r="R97" s="311"/>
      <c r="S97" s="311"/>
      <c r="T97" s="311"/>
      <c r="U97" s="311"/>
      <c r="V97" s="311"/>
      <c r="W97" s="311"/>
      <c r="X97" s="311"/>
      <c r="Y97" s="311"/>
      <c r="Z97" s="311"/>
      <c r="AA97" s="311"/>
      <c r="AB97" s="311"/>
      <c r="AC97" s="311"/>
      <c r="AD97" s="311"/>
      <c r="AE97" s="311"/>
      <c r="AF97" s="311"/>
      <c r="AG97" s="311"/>
      <c r="AH97" s="311"/>
      <c r="AI97" s="311"/>
      <c r="AJ97" s="311"/>
      <c r="AK97" s="311"/>
      <c r="AL97" s="311"/>
    </row>
    <row r="98" spans="2:38">
      <c r="B98" s="258"/>
      <c r="C98" s="258"/>
      <c r="D98" s="258"/>
      <c r="E98" s="258"/>
      <c r="F98" s="258"/>
      <c r="G98" s="258"/>
      <c r="H98" s="258"/>
      <c r="I98" s="258"/>
      <c r="J98" s="258"/>
      <c r="K98" s="258"/>
      <c r="L98" s="258"/>
      <c r="M98" s="258"/>
      <c r="N98" s="258"/>
      <c r="O98" s="258"/>
      <c r="P98" s="258"/>
      <c r="Q98" s="258"/>
      <c r="R98" s="258"/>
      <c r="S98" s="258"/>
      <c r="T98" s="258"/>
      <c r="U98" s="258"/>
      <c r="V98" s="258"/>
      <c r="W98" s="258"/>
      <c r="X98" s="258"/>
      <c r="Y98" s="258"/>
      <c r="Z98" s="258"/>
      <c r="AA98" s="258"/>
      <c r="AB98" s="258"/>
      <c r="AC98" s="258"/>
      <c r="AD98" s="258"/>
      <c r="AE98" s="258"/>
      <c r="AF98" s="258"/>
      <c r="AG98" s="258"/>
      <c r="AH98" s="258"/>
      <c r="AI98" s="258"/>
      <c r="AJ98" s="258"/>
      <c r="AK98" s="258"/>
      <c r="AL98" s="258"/>
    </row>
  </sheetData>
  <sheetProtection selectLockedCells="1"/>
  <dataConsolidate/>
  <mergeCells count="224">
    <mergeCell ref="B7:E7"/>
    <mergeCell ref="X7:AK7"/>
    <mergeCell ref="J10:Z10"/>
    <mergeCell ref="AE10:AH10"/>
    <mergeCell ref="AI10:AK10"/>
    <mergeCell ref="J12:Z12"/>
    <mergeCell ref="AB12:AI12"/>
    <mergeCell ref="H2:AJ2"/>
    <mergeCell ref="AJ3:AK3"/>
    <mergeCell ref="B6:C6"/>
    <mergeCell ref="D6:T6"/>
    <mergeCell ref="U6:V6"/>
    <mergeCell ref="B4:C4"/>
    <mergeCell ref="D4:T4"/>
    <mergeCell ref="U4:V4"/>
    <mergeCell ref="H3:AH3"/>
    <mergeCell ref="AT15:AX15"/>
    <mergeCell ref="D17:E17"/>
    <mergeCell ref="F17:S17"/>
    <mergeCell ref="AB17:AC17"/>
    <mergeCell ref="AE17:AK17"/>
    <mergeCell ref="D19:S19"/>
    <mergeCell ref="W19:Z19"/>
    <mergeCell ref="AB19:AK19"/>
    <mergeCell ref="C13:AH13"/>
    <mergeCell ref="P14:Q14"/>
    <mergeCell ref="U14:V14"/>
    <mergeCell ref="C15:Q15"/>
    <mergeCell ref="R15:S15"/>
    <mergeCell ref="W15:AK15"/>
    <mergeCell ref="D21:S21"/>
    <mergeCell ref="W21:Z21"/>
    <mergeCell ref="AB21:AK21"/>
    <mergeCell ref="AO21:AQ25"/>
    <mergeCell ref="D23:S23"/>
    <mergeCell ref="W23:Z23"/>
    <mergeCell ref="AB23:AK23"/>
    <mergeCell ref="D25:S25"/>
    <mergeCell ref="W25:Z25"/>
    <mergeCell ref="AB25:AK25"/>
    <mergeCell ref="AO30:AO34"/>
    <mergeCell ref="D32:J32"/>
    <mergeCell ref="K32:Y32"/>
    <mergeCell ref="Z32:AC32"/>
    <mergeCell ref="AD32:AK32"/>
    <mergeCell ref="K34:Y34"/>
    <mergeCell ref="Z34:AC34"/>
    <mergeCell ref="AD34:AK34"/>
    <mergeCell ref="D27:S27"/>
    <mergeCell ref="W27:Z27"/>
    <mergeCell ref="AB27:AK27"/>
    <mergeCell ref="C30:I30"/>
    <mergeCell ref="J30:Z30"/>
    <mergeCell ref="AE30:AH30"/>
    <mergeCell ref="AI30:AK30"/>
    <mergeCell ref="AR42:AT42"/>
    <mergeCell ref="C44:H44"/>
    <mergeCell ref="K44:Y44"/>
    <mergeCell ref="Z44:AC44"/>
    <mergeCell ref="AD44:AK44"/>
    <mergeCell ref="AO35:AO37"/>
    <mergeCell ref="C36:C37"/>
    <mergeCell ref="K36:Y37"/>
    <mergeCell ref="Z36:AC36"/>
    <mergeCell ref="AD36:AK36"/>
    <mergeCell ref="C40:I40"/>
    <mergeCell ref="AC40:AF40"/>
    <mergeCell ref="AG40:AH40"/>
    <mergeCell ref="K45:Y45"/>
    <mergeCell ref="C46:H47"/>
    <mergeCell ref="K46:Y47"/>
    <mergeCell ref="Z46:AC46"/>
    <mergeCell ref="AD46:AK46"/>
    <mergeCell ref="Z47:AD47"/>
    <mergeCell ref="D42:J42"/>
    <mergeCell ref="K42:Y42"/>
    <mergeCell ref="Z42:AC42"/>
    <mergeCell ref="AD42:AK42"/>
    <mergeCell ref="AR52:AT52"/>
    <mergeCell ref="C54:H54"/>
    <mergeCell ref="K54:Y54"/>
    <mergeCell ref="Z54:AC54"/>
    <mergeCell ref="AD54:AK54"/>
    <mergeCell ref="K55:Y55"/>
    <mergeCell ref="C50:I50"/>
    <mergeCell ref="AC50:AF50"/>
    <mergeCell ref="AG50:AH50"/>
    <mergeCell ref="D52:J52"/>
    <mergeCell ref="K52:Y52"/>
    <mergeCell ref="Z52:AC52"/>
    <mergeCell ref="AD52:AK52"/>
    <mergeCell ref="C62:AK62"/>
    <mergeCell ref="C63:G63"/>
    <mergeCell ref="H63:S63"/>
    <mergeCell ref="T63:Y63"/>
    <mergeCell ref="Z63:AG63"/>
    <mergeCell ref="AH63:AI63"/>
    <mergeCell ref="AJ63:AK63"/>
    <mergeCell ref="C56:H57"/>
    <mergeCell ref="K56:Y57"/>
    <mergeCell ref="Z56:AC56"/>
    <mergeCell ref="AD56:AK56"/>
    <mergeCell ref="Z57:AD57"/>
    <mergeCell ref="C60:AK60"/>
    <mergeCell ref="C65:G65"/>
    <mergeCell ref="H65:S65"/>
    <mergeCell ref="T65:Y65"/>
    <mergeCell ref="Z65:AG65"/>
    <mergeCell ref="AH65:AI65"/>
    <mergeCell ref="AJ65:AK65"/>
    <mergeCell ref="C64:G64"/>
    <mergeCell ref="H64:S64"/>
    <mergeCell ref="T64:Y64"/>
    <mergeCell ref="Z64:AG64"/>
    <mergeCell ref="AH64:AI64"/>
    <mergeCell ref="AJ64:AK64"/>
    <mergeCell ref="C67:G67"/>
    <mergeCell ref="H67:S67"/>
    <mergeCell ref="T67:Y67"/>
    <mergeCell ref="Z67:AG67"/>
    <mergeCell ref="AH67:AI67"/>
    <mergeCell ref="AJ67:AK67"/>
    <mergeCell ref="C66:G66"/>
    <mergeCell ref="H66:S66"/>
    <mergeCell ref="T66:Y66"/>
    <mergeCell ref="Z66:AG66"/>
    <mergeCell ref="AH66:AI66"/>
    <mergeCell ref="AJ66:AK66"/>
    <mergeCell ref="C69:G69"/>
    <mergeCell ref="H69:S69"/>
    <mergeCell ref="T69:Y69"/>
    <mergeCell ref="Z69:AG69"/>
    <mergeCell ref="AH69:AI69"/>
    <mergeCell ref="AJ69:AK69"/>
    <mergeCell ref="C68:G68"/>
    <mergeCell ref="H68:S68"/>
    <mergeCell ref="T68:Y68"/>
    <mergeCell ref="Z68:AG68"/>
    <mergeCell ref="AH68:AI68"/>
    <mergeCell ref="AJ68:AK68"/>
    <mergeCell ref="C71:G71"/>
    <mergeCell ref="H71:S71"/>
    <mergeCell ref="T71:Y71"/>
    <mergeCell ref="Z71:AG71"/>
    <mergeCell ref="AH71:AI71"/>
    <mergeCell ref="AJ71:AK71"/>
    <mergeCell ref="C70:G70"/>
    <mergeCell ref="H70:S70"/>
    <mergeCell ref="T70:Y70"/>
    <mergeCell ref="Z70:AG70"/>
    <mergeCell ref="AH70:AI70"/>
    <mergeCell ref="AJ70:AK70"/>
    <mergeCell ref="C73:AK73"/>
    <mergeCell ref="C74:AK74"/>
    <mergeCell ref="C75:G75"/>
    <mergeCell ref="H75:S75"/>
    <mergeCell ref="T75:Y75"/>
    <mergeCell ref="Z75:AG75"/>
    <mergeCell ref="AH75:AI75"/>
    <mergeCell ref="AJ75:AK75"/>
    <mergeCell ref="C72:G72"/>
    <mergeCell ref="H72:S72"/>
    <mergeCell ref="T72:Y72"/>
    <mergeCell ref="Z72:AG72"/>
    <mergeCell ref="AH72:AI72"/>
    <mergeCell ref="AJ72:AK72"/>
    <mergeCell ref="C77:G77"/>
    <mergeCell ref="H77:S77"/>
    <mergeCell ref="T77:Y77"/>
    <mergeCell ref="Z77:AG77"/>
    <mergeCell ref="AH77:AI77"/>
    <mergeCell ref="AJ77:AK77"/>
    <mergeCell ref="C76:G76"/>
    <mergeCell ref="H76:S76"/>
    <mergeCell ref="T76:Y76"/>
    <mergeCell ref="Z76:AG76"/>
    <mergeCell ref="AH76:AI76"/>
    <mergeCell ref="AJ76:AK76"/>
    <mergeCell ref="C79:G79"/>
    <mergeCell ref="H79:S79"/>
    <mergeCell ref="T79:Y79"/>
    <mergeCell ref="Z79:AG79"/>
    <mergeCell ref="AH79:AI79"/>
    <mergeCell ref="AJ79:AK79"/>
    <mergeCell ref="C78:G78"/>
    <mergeCell ref="H78:S78"/>
    <mergeCell ref="T78:Y78"/>
    <mergeCell ref="Z78:AG78"/>
    <mergeCell ref="AH78:AI78"/>
    <mergeCell ref="AJ78:AK78"/>
    <mergeCell ref="C81:G81"/>
    <mergeCell ref="H81:S81"/>
    <mergeCell ref="T81:Y81"/>
    <mergeCell ref="Z81:AG81"/>
    <mergeCell ref="AH81:AI81"/>
    <mergeCell ref="AJ81:AK81"/>
    <mergeCell ref="C80:G80"/>
    <mergeCell ref="H80:S80"/>
    <mergeCell ref="T80:Y80"/>
    <mergeCell ref="Z80:AG80"/>
    <mergeCell ref="AH80:AI80"/>
    <mergeCell ref="AJ80:AK80"/>
    <mergeCell ref="C83:G83"/>
    <mergeCell ref="H83:S83"/>
    <mergeCell ref="T83:Y83"/>
    <mergeCell ref="Z83:AG83"/>
    <mergeCell ref="AH83:AI83"/>
    <mergeCell ref="AJ83:AK83"/>
    <mergeCell ref="C82:G82"/>
    <mergeCell ref="H82:S82"/>
    <mergeCell ref="T82:Y82"/>
    <mergeCell ref="Z82:AG82"/>
    <mergeCell ref="AH82:AI82"/>
    <mergeCell ref="AJ82:AK82"/>
    <mergeCell ref="J93:Z93"/>
    <mergeCell ref="AA93:AJ93"/>
    <mergeCell ref="C96:G96"/>
    <mergeCell ref="C97:AL97"/>
    <mergeCell ref="C84:AK84"/>
    <mergeCell ref="D88:N88"/>
    <mergeCell ref="O88:AK88"/>
    <mergeCell ref="C89:AK90"/>
    <mergeCell ref="M91:AA91"/>
    <mergeCell ref="AE91:AJ91"/>
  </mergeCells>
  <printOptions horizontalCentered="1"/>
  <pageMargins left="0.27559055118110237" right="0" top="0.15748031496062992" bottom="0.15748031496062992" header="0.15748031496062992" footer="0.15748031496062992"/>
  <pageSetup paperSize="9" scale="72" orientation="portrait" r:id="rId1"/>
  <headerFooter alignWithMargins="0"/>
  <rowBreaks count="1" manualBreakCount="1">
    <brk id="58" max="37"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66561" r:id="rId5" name="Option Button 3">
              <controlPr defaultSize="0" autoFill="0" autoLine="0" autoPict="0">
                <anchor moveWithCells="1" sizeWithCells="1">
                  <from>
                    <xdr:col>2</xdr:col>
                    <xdr:colOff>19050</xdr:colOff>
                    <xdr:row>16</xdr:row>
                    <xdr:rowOff>57150</xdr:rowOff>
                  </from>
                  <to>
                    <xdr:col>2</xdr:col>
                    <xdr:colOff>352425</xdr:colOff>
                    <xdr:row>16</xdr:row>
                    <xdr:rowOff>200025</xdr:rowOff>
                  </to>
                </anchor>
              </controlPr>
            </control>
          </mc:Choice>
        </mc:AlternateContent>
        <mc:AlternateContent xmlns:mc="http://schemas.openxmlformats.org/markup-compatibility/2006">
          <mc:Choice Requires="x14">
            <control shapeId="66562" r:id="rId6" name="Option Button 4">
              <controlPr defaultSize="0" autoFill="0" autoLine="0" autoPict="0">
                <anchor moveWithCells="1" sizeWithCells="1">
                  <from>
                    <xdr:col>2</xdr:col>
                    <xdr:colOff>352425</xdr:colOff>
                    <xdr:row>16</xdr:row>
                    <xdr:rowOff>66675</xdr:rowOff>
                  </from>
                  <to>
                    <xdr:col>2</xdr:col>
                    <xdr:colOff>809625</xdr:colOff>
                    <xdr:row>16</xdr:row>
                    <xdr:rowOff>200025</xdr:rowOff>
                  </to>
                </anchor>
              </controlPr>
            </control>
          </mc:Choice>
        </mc:AlternateContent>
        <mc:AlternateContent xmlns:mc="http://schemas.openxmlformats.org/markup-compatibility/2006">
          <mc:Choice Requires="x14">
            <control shapeId="66563" r:id="rId7" name="Group Box 5">
              <controlPr defaultSize="0" autoFill="0" autoPict="0">
                <anchor moveWithCells="1" sizeWithCells="1">
                  <from>
                    <xdr:col>2</xdr:col>
                    <xdr:colOff>19050</xdr:colOff>
                    <xdr:row>16</xdr:row>
                    <xdr:rowOff>47625</xdr:rowOff>
                  </from>
                  <to>
                    <xdr:col>2</xdr:col>
                    <xdr:colOff>819150</xdr:colOff>
                    <xdr:row>16</xdr:row>
                    <xdr:rowOff>209550</xdr:rowOff>
                  </to>
                </anchor>
              </controlPr>
            </control>
          </mc:Choice>
        </mc:AlternateContent>
        <mc:AlternateContent xmlns:mc="http://schemas.openxmlformats.org/markup-compatibility/2006">
          <mc:Choice Requires="x14">
            <control shapeId="66564" r:id="rId8" name="Option Button 6">
              <controlPr defaultSize="0" autoFill="0" autoLine="0" autoPict="0">
                <anchor moveWithCells="1" sizeWithCells="1">
                  <from>
                    <xdr:col>22</xdr:col>
                    <xdr:colOff>19050</xdr:colOff>
                    <xdr:row>16</xdr:row>
                    <xdr:rowOff>57150</xdr:rowOff>
                  </from>
                  <to>
                    <xdr:col>24</xdr:col>
                    <xdr:colOff>38100</xdr:colOff>
                    <xdr:row>16</xdr:row>
                    <xdr:rowOff>200025</xdr:rowOff>
                  </to>
                </anchor>
              </controlPr>
            </control>
          </mc:Choice>
        </mc:AlternateContent>
        <mc:AlternateContent xmlns:mc="http://schemas.openxmlformats.org/markup-compatibility/2006">
          <mc:Choice Requires="x14">
            <control shapeId="66565" r:id="rId9" name="Option Button 7">
              <controlPr defaultSize="0" autoFill="0" autoLine="0" autoPict="0">
                <anchor moveWithCells="1" sizeWithCells="1">
                  <from>
                    <xdr:col>24</xdr:col>
                    <xdr:colOff>38100</xdr:colOff>
                    <xdr:row>16</xdr:row>
                    <xdr:rowOff>66675</xdr:rowOff>
                  </from>
                  <to>
                    <xdr:col>26</xdr:col>
                    <xdr:colOff>142875</xdr:colOff>
                    <xdr:row>16</xdr:row>
                    <xdr:rowOff>200025</xdr:rowOff>
                  </to>
                </anchor>
              </controlPr>
            </control>
          </mc:Choice>
        </mc:AlternateContent>
        <mc:AlternateContent xmlns:mc="http://schemas.openxmlformats.org/markup-compatibility/2006">
          <mc:Choice Requires="x14">
            <control shapeId="66566" r:id="rId10" name="Group Box 8">
              <controlPr defaultSize="0" autoFill="0" autoPict="0">
                <anchor moveWithCells="1" sizeWithCells="1">
                  <from>
                    <xdr:col>22</xdr:col>
                    <xdr:colOff>19050</xdr:colOff>
                    <xdr:row>16</xdr:row>
                    <xdr:rowOff>47625</xdr:rowOff>
                  </from>
                  <to>
                    <xdr:col>27</xdr:col>
                    <xdr:colOff>0</xdr:colOff>
                    <xdr:row>16</xdr:row>
                    <xdr:rowOff>209550</xdr:rowOff>
                  </to>
                </anchor>
              </controlPr>
            </control>
          </mc:Choice>
        </mc:AlternateContent>
        <mc:AlternateContent xmlns:mc="http://schemas.openxmlformats.org/markup-compatibility/2006">
          <mc:Choice Requires="x14">
            <control shapeId="66567" r:id="rId11" name="Option Button 12">
              <controlPr defaultSize="0" autoFill="0" autoLine="0" autoPict="0">
                <anchor moveWithCells="1" sizeWithCells="1">
                  <from>
                    <xdr:col>1</xdr:col>
                    <xdr:colOff>352425</xdr:colOff>
                    <xdr:row>51</xdr:row>
                    <xdr:rowOff>9525</xdr:rowOff>
                  </from>
                  <to>
                    <xdr:col>2</xdr:col>
                    <xdr:colOff>323850</xdr:colOff>
                    <xdr:row>51</xdr:row>
                    <xdr:rowOff>200025</xdr:rowOff>
                  </to>
                </anchor>
              </controlPr>
            </control>
          </mc:Choice>
        </mc:AlternateContent>
        <mc:AlternateContent xmlns:mc="http://schemas.openxmlformats.org/markup-compatibility/2006">
          <mc:Choice Requires="x14">
            <control shapeId="66568" r:id="rId12" name="Option Button 13">
              <controlPr defaultSize="0" autoFill="0" autoLine="0" autoPict="0">
                <anchor moveWithCells="1" sizeWithCells="1">
                  <from>
                    <xdr:col>2</xdr:col>
                    <xdr:colOff>323850</xdr:colOff>
                    <xdr:row>51</xdr:row>
                    <xdr:rowOff>9525</xdr:rowOff>
                  </from>
                  <to>
                    <xdr:col>2</xdr:col>
                    <xdr:colOff>781050</xdr:colOff>
                    <xdr:row>51</xdr:row>
                    <xdr:rowOff>200025</xdr:rowOff>
                  </to>
                </anchor>
              </controlPr>
            </control>
          </mc:Choice>
        </mc:AlternateContent>
        <mc:AlternateContent xmlns:mc="http://schemas.openxmlformats.org/markup-compatibility/2006">
          <mc:Choice Requires="x14">
            <control shapeId="66569" r:id="rId13" name="Group Box 14">
              <controlPr defaultSize="0" autoFill="0" autoPict="0">
                <anchor moveWithCells="1" sizeWithCells="1">
                  <from>
                    <xdr:col>1</xdr:col>
                    <xdr:colOff>352425</xdr:colOff>
                    <xdr:row>50</xdr:row>
                    <xdr:rowOff>47625</xdr:rowOff>
                  </from>
                  <to>
                    <xdr:col>2</xdr:col>
                    <xdr:colOff>790575</xdr:colOff>
                    <xdr:row>51</xdr:row>
                    <xdr:rowOff>209550</xdr:rowOff>
                  </to>
                </anchor>
              </controlPr>
            </control>
          </mc:Choice>
        </mc:AlternateContent>
        <mc:AlternateContent xmlns:mc="http://schemas.openxmlformats.org/markup-compatibility/2006">
          <mc:Choice Requires="x14">
            <control shapeId="66570" r:id="rId14" name="Option Button 9">
              <controlPr defaultSize="0" autoFill="0" autoLine="0" autoPict="0">
                <anchor moveWithCells="1" sizeWithCells="1">
                  <from>
                    <xdr:col>1</xdr:col>
                    <xdr:colOff>342900</xdr:colOff>
                    <xdr:row>31</xdr:row>
                    <xdr:rowOff>114300</xdr:rowOff>
                  </from>
                  <to>
                    <xdr:col>2</xdr:col>
                    <xdr:colOff>314325</xdr:colOff>
                    <xdr:row>31</xdr:row>
                    <xdr:rowOff>257175</xdr:rowOff>
                  </to>
                </anchor>
              </controlPr>
            </control>
          </mc:Choice>
        </mc:AlternateContent>
        <mc:AlternateContent xmlns:mc="http://schemas.openxmlformats.org/markup-compatibility/2006">
          <mc:Choice Requires="x14">
            <control shapeId="66571" r:id="rId15" name="Option Button 10">
              <controlPr defaultSize="0" autoFill="0" autoLine="0" autoPict="0">
                <anchor moveWithCells="1" sizeWithCells="1">
                  <from>
                    <xdr:col>2</xdr:col>
                    <xdr:colOff>314325</xdr:colOff>
                    <xdr:row>31</xdr:row>
                    <xdr:rowOff>123825</xdr:rowOff>
                  </from>
                  <to>
                    <xdr:col>2</xdr:col>
                    <xdr:colOff>771525</xdr:colOff>
                    <xdr:row>31</xdr:row>
                    <xdr:rowOff>257175</xdr:rowOff>
                  </to>
                </anchor>
              </controlPr>
            </control>
          </mc:Choice>
        </mc:AlternateContent>
        <mc:AlternateContent xmlns:mc="http://schemas.openxmlformats.org/markup-compatibility/2006">
          <mc:Choice Requires="x14">
            <control shapeId="66572" r:id="rId16" name="Group Box 11">
              <controlPr defaultSize="0" autoFill="0" autoPict="0">
                <anchor moveWithCells="1" sizeWithCells="1">
                  <from>
                    <xdr:col>1</xdr:col>
                    <xdr:colOff>342900</xdr:colOff>
                    <xdr:row>31</xdr:row>
                    <xdr:rowOff>104775</xdr:rowOff>
                  </from>
                  <to>
                    <xdr:col>2</xdr:col>
                    <xdr:colOff>781050</xdr:colOff>
                    <xdr:row>31</xdr:row>
                    <xdr:rowOff>266700</xdr:rowOff>
                  </to>
                </anchor>
              </controlPr>
            </control>
          </mc:Choice>
        </mc:AlternateContent>
        <mc:AlternateContent xmlns:mc="http://schemas.openxmlformats.org/markup-compatibility/2006">
          <mc:Choice Requires="x14">
            <control shapeId="66573" r:id="rId17" name="Option Button 3">
              <controlPr defaultSize="0" autoFill="0" autoLine="0" autoPict="0">
                <anchor moveWithCells="1" sizeWithCells="1">
                  <from>
                    <xdr:col>5</xdr:col>
                    <xdr:colOff>9525</xdr:colOff>
                    <xdr:row>6</xdr:row>
                    <xdr:rowOff>123825</xdr:rowOff>
                  </from>
                  <to>
                    <xdr:col>10</xdr:col>
                    <xdr:colOff>114300</xdr:colOff>
                    <xdr:row>7</xdr:row>
                    <xdr:rowOff>47625</xdr:rowOff>
                  </to>
                </anchor>
              </controlPr>
            </control>
          </mc:Choice>
        </mc:AlternateContent>
        <mc:AlternateContent xmlns:mc="http://schemas.openxmlformats.org/markup-compatibility/2006">
          <mc:Choice Requires="x14">
            <control shapeId="66574" r:id="rId18" name="Option Button 4">
              <controlPr defaultSize="0" autoFill="0" autoLine="0" autoPict="0">
                <anchor moveWithCells="1" sizeWithCells="1">
                  <from>
                    <xdr:col>10</xdr:col>
                    <xdr:colOff>114300</xdr:colOff>
                    <xdr:row>6</xdr:row>
                    <xdr:rowOff>133350</xdr:rowOff>
                  </from>
                  <to>
                    <xdr:col>15</xdr:col>
                    <xdr:colOff>104775</xdr:colOff>
                    <xdr:row>7</xdr:row>
                    <xdr:rowOff>19050</xdr:rowOff>
                  </to>
                </anchor>
              </controlPr>
            </control>
          </mc:Choice>
        </mc:AlternateContent>
        <mc:AlternateContent xmlns:mc="http://schemas.openxmlformats.org/markup-compatibility/2006">
          <mc:Choice Requires="x14">
            <control shapeId="66575" r:id="rId19" name="Option Button 15">
              <controlPr defaultSize="0" autoFill="0" autoLine="0" autoPict="0">
                <anchor moveWithCells="1" sizeWithCells="1">
                  <from>
                    <xdr:col>13</xdr:col>
                    <xdr:colOff>28575</xdr:colOff>
                    <xdr:row>13</xdr:row>
                    <xdr:rowOff>123825</xdr:rowOff>
                  </from>
                  <to>
                    <xdr:col>16</xdr:col>
                    <xdr:colOff>9525</xdr:colOff>
                    <xdr:row>13</xdr:row>
                    <xdr:rowOff>390525</xdr:rowOff>
                  </to>
                </anchor>
              </controlPr>
            </control>
          </mc:Choice>
        </mc:AlternateContent>
        <mc:AlternateContent xmlns:mc="http://schemas.openxmlformats.org/markup-compatibility/2006">
          <mc:Choice Requires="x14">
            <control shapeId="66576" r:id="rId20" name="Option Button 16">
              <controlPr defaultSize="0" autoFill="0" autoLine="0" autoPict="0">
                <anchor moveWithCells="1" sizeWithCells="1">
                  <from>
                    <xdr:col>16</xdr:col>
                    <xdr:colOff>47625</xdr:colOff>
                    <xdr:row>13</xdr:row>
                    <xdr:rowOff>152400</xdr:rowOff>
                  </from>
                  <to>
                    <xdr:col>18</xdr:col>
                    <xdr:colOff>171450</xdr:colOff>
                    <xdr:row>13</xdr:row>
                    <xdr:rowOff>381000</xdr:rowOff>
                  </to>
                </anchor>
              </controlPr>
            </control>
          </mc:Choice>
        </mc:AlternateContent>
        <mc:AlternateContent xmlns:mc="http://schemas.openxmlformats.org/markup-compatibility/2006">
          <mc:Choice Requires="x14">
            <control shapeId="66577" r:id="rId21" name="Option Button 12">
              <controlPr defaultSize="0" autoFill="0" autoLine="0" autoPict="0">
                <anchor moveWithCells="1" sizeWithCells="1">
                  <from>
                    <xdr:col>1</xdr:col>
                    <xdr:colOff>352425</xdr:colOff>
                    <xdr:row>41</xdr:row>
                    <xdr:rowOff>9525</xdr:rowOff>
                  </from>
                  <to>
                    <xdr:col>2</xdr:col>
                    <xdr:colOff>323850</xdr:colOff>
                    <xdr:row>41</xdr:row>
                    <xdr:rowOff>200025</xdr:rowOff>
                  </to>
                </anchor>
              </controlPr>
            </control>
          </mc:Choice>
        </mc:AlternateContent>
        <mc:AlternateContent xmlns:mc="http://schemas.openxmlformats.org/markup-compatibility/2006">
          <mc:Choice Requires="x14">
            <control shapeId="66578" r:id="rId22" name="Option Button 13">
              <controlPr defaultSize="0" autoFill="0" autoLine="0" autoPict="0">
                <anchor moveWithCells="1" sizeWithCells="1">
                  <from>
                    <xdr:col>2</xdr:col>
                    <xdr:colOff>323850</xdr:colOff>
                    <xdr:row>41</xdr:row>
                    <xdr:rowOff>9525</xdr:rowOff>
                  </from>
                  <to>
                    <xdr:col>2</xdr:col>
                    <xdr:colOff>781050</xdr:colOff>
                    <xdr:row>41</xdr:row>
                    <xdr:rowOff>200025</xdr:rowOff>
                  </to>
                </anchor>
              </controlPr>
            </control>
          </mc:Choice>
        </mc:AlternateContent>
        <mc:AlternateContent xmlns:mc="http://schemas.openxmlformats.org/markup-compatibility/2006">
          <mc:Choice Requires="x14">
            <control shapeId="66579" r:id="rId23" name="Group Box 14">
              <controlPr defaultSize="0" autoFill="0" autoPict="0">
                <anchor moveWithCells="1" sizeWithCells="1">
                  <from>
                    <xdr:col>1</xdr:col>
                    <xdr:colOff>352425</xdr:colOff>
                    <xdr:row>40</xdr:row>
                    <xdr:rowOff>47625</xdr:rowOff>
                  </from>
                  <to>
                    <xdr:col>2</xdr:col>
                    <xdr:colOff>790575</xdr:colOff>
                    <xdr:row>41</xdr:row>
                    <xdr:rowOff>209550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E8012-BED5-4268-8944-9621F8080408}">
  <sheetPr>
    <pageSetUpPr fitToPage="1"/>
  </sheetPr>
  <dimension ref="B1:L68"/>
  <sheetViews>
    <sheetView workbookViewId="0">
      <selection activeCell="C50" sqref="C50:K50"/>
    </sheetView>
  </sheetViews>
  <sheetFormatPr baseColWidth="10" defaultColWidth="11.42578125" defaultRowHeight="12.75"/>
  <cols>
    <col min="1" max="1" width="3.7109375" style="50" customWidth="1"/>
    <col min="2" max="2" width="4.7109375" style="50" customWidth="1"/>
    <col min="3" max="3" width="7.5703125" style="50" customWidth="1"/>
    <col min="4" max="4" width="22.140625" style="50" customWidth="1"/>
    <col min="5" max="5" width="12.5703125" style="50" customWidth="1"/>
    <col min="6" max="6" width="13.140625" style="50" customWidth="1"/>
    <col min="7" max="9" width="11.42578125" style="50"/>
    <col min="10" max="10" width="12.140625" style="50" customWidth="1"/>
    <col min="11" max="11" width="12" style="50" customWidth="1"/>
    <col min="12" max="12" width="4.5703125" style="50" customWidth="1"/>
    <col min="13" max="16384" width="11.42578125" style="50"/>
  </cols>
  <sheetData>
    <row r="1" spans="2:12" s="49" customFormat="1" ht="14.25" customHeight="1"/>
    <row r="2" spans="2:12" s="49" customFormat="1" ht="14.25" customHeight="1"/>
    <row r="3" spans="2:12" s="49" customFormat="1" ht="25.5" customHeight="1">
      <c r="C3" s="454" t="s">
        <v>192</v>
      </c>
      <c r="D3" s="455"/>
      <c r="E3" s="455"/>
      <c r="F3" s="455"/>
      <c r="G3" s="50"/>
      <c r="H3" s="50"/>
      <c r="I3" s="50"/>
      <c r="J3" s="50"/>
      <c r="K3" s="50"/>
    </row>
    <row r="4" spans="2:12" s="49" customFormat="1" ht="25.5" customHeight="1">
      <c r="C4" s="180"/>
      <c r="D4" s="180"/>
      <c r="E4" s="180"/>
      <c r="F4" s="180"/>
      <c r="G4" s="50"/>
      <c r="H4" s="50"/>
      <c r="I4" s="50"/>
      <c r="J4" s="50"/>
      <c r="K4" s="50"/>
    </row>
    <row r="5" spans="2:12" s="49" customFormat="1" ht="9.75" customHeight="1">
      <c r="B5" s="161"/>
      <c r="C5" s="456"/>
      <c r="D5" s="456"/>
      <c r="E5" s="456"/>
      <c r="F5" s="456"/>
      <c r="G5" s="456"/>
      <c r="H5" s="456"/>
      <c r="I5" s="456"/>
      <c r="J5" s="456"/>
      <c r="K5" s="456"/>
      <c r="L5" s="162"/>
    </row>
    <row r="6" spans="2:12" s="49" customFormat="1" ht="33.75" customHeight="1">
      <c r="B6" s="163"/>
      <c r="C6" s="457" t="s">
        <v>100</v>
      </c>
      <c r="D6" s="457"/>
      <c r="E6" s="457"/>
      <c r="F6" s="457"/>
      <c r="G6" s="457"/>
      <c r="H6" s="457"/>
      <c r="I6" s="457"/>
      <c r="J6" s="457"/>
      <c r="K6" s="457"/>
      <c r="L6" s="164"/>
    </row>
    <row r="7" spans="2:12" ht="41.25" customHeight="1">
      <c r="B7" s="165"/>
      <c r="C7" s="50" t="s">
        <v>75</v>
      </c>
      <c r="L7" s="166"/>
    </row>
    <row r="8" spans="2:12" ht="11.25" customHeight="1">
      <c r="B8" s="165"/>
      <c r="L8" s="166"/>
    </row>
    <row r="9" spans="2:12" ht="18" customHeight="1">
      <c r="B9" s="165"/>
      <c r="D9" s="453" t="s">
        <v>76</v>
      </c>
      <c r="E9" s="453"/>
      <c r="F9" s="453"/>
      <c r="G9" s="443" t="s">
        <v>106</v>
      </c>
      <c r="H9" s="443"/>
      <c r="I9" s="443"/>
      <c r="J9" s="443"/>
      <c r="K9" s="50" t="s">
        <v>77</v>
      </c>
      <c r="L9" s="166"/>
    </row>
    <row r="10" spans="2:12" ht="14.25" customHeight="1">
      <c r="B10" s="165"/>
      <c r="D10" s="443" t="s">
        <v>79</v>
      </c>
      <c r="E10" s="443"/>
      <c r="F10" s="443"/>
      <c r="G10" s="443"/>
      <c r="H10" s="443"/>
      <c r="I10" s="443"/>
      <c r="J10" s="443"/>
      <c r="K10" s="443"/>
      <c r="L10" s="166"/>
    </row>
    <row r="11" spans="2:12" ht="14.25" customHeight="1">
      <c r="B11" s="165"/>
      <c r="D11" s="443" t="s">
        <v>105</v>
      </c>
      <c r="E11" s="443"/>
      <c r="F11" s="443"/>
      <c r="G11" s="443"/>
      <c r="H11" s="443"/>
      <c r="I11" s="443"/>
      <c r="J11" s="443"/>
      <c r="K11" s="443"/>
      <c r="L11" s="166"/>
    </row>
    <row r="12" spans="2:12" ht="14.25" customHeight="1">
      <c r="B12" s="165"/>
      <c r="D12" s="443" t="s">
        <v>84</v>
      </c>
      <c r="E12" s="443"/>
      <c r="F12" s="443"/>
      <c r="G12" s="443"/>
      <c r="H12" s="443"/>
      <c r="I12" s="443"/>
      <c r="J12" s="443"/>
      <c r="K12" s="443"/>
      <c r="L12" s="166"/>
    </row>
    <row r="13" spans="2:12" ht="14.25" customHeight="1">
      <c r="B13" s="165"/>
      <c r="D13" s="443" t="s">
        <v>78</v>
      </c>
      <c r="E13" s="443"/>
      <c r="F13" s="443"/>
      <c r="G13" s="443"/>
      <c r="H13" s="443"/>
      <c r="I13" s="443"/>
      <c r="J13" s="443"/>
      <c r="K13" s="443"/>
      <c r="L13" s="166"/>
    </row>
    <row r="14" spans="2:12" ht="14.25" customHeight="1">
      <c r="B14" s="165"/>
      <c r="D14" s="443" t="s">
        <v>80</v>
      </c>
      <c r="E14" s="443"/>
      <c r="F14" s="443"/>
      <c r="G14" s="443"/>
      <c r="H14" s="443"/>
      <c r="I14" s="443"/>
      <c r="J14" s="443"/>
      <c r="K14" s="443"/>
      <c r="L14" s="166"/>
    </row>
    <row r="15" spans="2:12" ht="14.25" customHeight="1">
      <c r="B15" s="165"/>
      <c r="D15" s="50" t="s">
        <v>81</v>
      </c>
      <c r="L15" s="166"/>
    </row>
    <row r="16" spans="2:12">
      <c r="B16" s="165"/>
      <c r="L16" s="166"/>
    </row>
    <row r="17" spans="2:12">
      <c r="B17" s="165"/>
      <c r="G17" s="50" t="s">
        <v>101</v>
      </c>
      <c r="L17" s="166"/>
    </row>
    <row r="18" spans="2:12">
      <c r="B18" s="165"/>
      <c r="C18" s="50" t="s">
        <v>82</v>
      </c>
      <c r="L18" s="166"/>
    </row>
    <row r="19" spans="2:12">
      <c r="B19" s="165"/>
      <c r="L19" s="166"/>
    </row>
    <row r="20" spans="2:12" ht="18" customHeight="1">
      <c r="B20" s="165"/>
      <c r="D20" s="453" t="s">
        <v>103</v>
      </c>
      <c r="E20" s="453"/>
      <c r="F20" s="453"/>
      <c r="G20" s="443" t="s">
        <v>106</v>
      </c>
      <c r="H20" s="443"/>
      <c r="I20" s="443"/>
      <c r="J20" s="443"/>
      <c r="K20" s="50" t="s">
        <v>77</v>
      </c>
      <c r="L20" s="166"/>
    </row>
    <row r="21" spans="2:12" ht="15" customHeight="1">
      <c r="B21" s="165"/>
      <c r="D21" s="443" t="s">
        <v>79</v>
      </c>
      <c r="E21" s="443"/>
      <c r="F21" s="443"/>
      <c r="G21" s="443"/>
      <c r="H21" s="443"/>
      <c r="I21" s="443"/>
      <c r="J21" s="443"/>
      <c r="K21" s="443"/>
      <c r="L21" s="166"/>
    </row>
    <row r="22" spans="2:12" ht="15" customHeight="1">
      <c r="B22" s="165"/>
      <c r="D22" s="443" t="s">
        <v>105</v>
      </c>
      <c r="E22" s="443"/>
      <c r="F22" s="443"/>
      <c r="G22" s="443"/>
      <c r="H22" s="443"/>
      <c r="I22" s="443"/>
      <c r="J22" s="443"/>
      <c r="K22" s="443"/>
      <c r="L22" s="166"/>
    </row>
    <row r="23" spans="2:12" ht="15" customHeight="1">
      <c r="B23" s="165"/>
      <c r="D23" s="443" t="s">
        <v>84</v>
      </c>
      <c r="E23" s="443"/>
      <c r="F23" s="443"/>
      <c r="G23" s="443"/>
      <c r="H23" s="443"/>
      <c r="I23" s="443"/>
      <c r="J23" s="443"/>
      <c r="K23" s="443"/>
      <c r="L23" s="166"/>
    </row>
    <row r="24" spans="2:12" ht="15" customHeight="1">
      <c r="B24" s="165"/>
      <c r="D24" s="443" t="s">
        <v>78</v>
      </c>
      <c r="E24" s="443"/>
      <c r="F24" s="443"/>
      <c r="G24" s="443"/>
      <c r="H24" s="443"/>
      <c r="I24" s="443"/>
      <c r="J24" s="443"/>
      <c r="K24" s="443"/>
      <c r="L24" s="166"/>
    </row>
    <row r="25" spans="2:12" ht="15" customHeight="1">
      <c r="B25" s="165"/>
      <c r="D25" s="443" t="s">
        <v>80</v>
      </c>
      <c r="E25" s="443"/>
      <c r="F25" s="443"/>
      <c r="G25" s="443"/>
      <c r="H25" s="443"/>
      <c r="I25" s="443"/>
      <c r="J25" s="443"/>
      <c r="K25" s="443"/>
      <c r="L25" s="166"/>
    </row>
    <row r="26" spans="2:12">
      <c r="B26" s="165"/>
      <c r="L26" s="166"/>
    </row>
    <row r="27" spans="2:12">
      <c r="B27" s="165"/>
      <c r="G27" s="50" t="s">
        <v>83</v>
      </c>
      <c r="L27" s="166"/>
    </row>
    <row r="28" spans="2:12">
      <c r="B28" s="165"/>
      <c r="L28" s="166"/>
    </row>
    <row r="29" spans="2:12">
      <c r="B29" s="165"/>
      <c r="L29" s="166"/>
    </row>
    <row r="30" spans="2:12">
      <c r="B30" s="165"/>
      <c r="C30" s="50" t="s">
        <v>85</v>
      </c>
      <c r="L30" s="166"/>
    </row>
    <row r="31" spans="2:12">
      <c r="B31" s="165"/>
      <c r="L31" s="166"/>
    </row>
    <row r="32" spans="2:12">
      <c r="B32" s="165"/>
      <c r="C32" s="443" t="s">
        <v>231</v>
      </c>
      <c r="D32" s="443"/>
      <c r="E32" s="443"/>
      <c r="F32" s="443"/>
      <c r="G32" s="443"/>
      <c r="H32" s="443"/>
      <c r="I32" s="443"/>
      <c r="J32" s="443"/>
      <c r="K32" s="443"/>
      <c r="L32" s="166"/>
    </row>
    <row r="33" spans="2:12" ht="33.75" customHeight="1">
      <c r="B33" s="165"/>
      <c r="C33" s="449" t="s">
        <v>104</v>
      </c>
      <c r="D33" s="449"/>
      <c r="E33" s="449"/>
      <c r="F33" s="449"/>
      <c r="G33" s="449"/>
      <c r="H33" s="449"/>
      <c r="I33" s="449"/>
      <c r="J33" s="449"/>
      <c r="K33" s="449"/>
      <c r="L33" s="166"/>
    </row>
    <row r="34" spans="2:12" ht="18.75" customHeight="1">
      <c r="B34" s="165"/>
      <c r="C34" s="181"/>
      <c r="D34" s="181"/>
      <c r="E34" s="181"/>
      <c r="F34" s="181"/>
      <c r="G34" s="181"/>
      <c r="H34" s="181"/>
      <c r="I34" s="181"/>
      <c r="J34" s="181"/>
      <c r="K34" s="181"/>
      <c r="L34" s="166"/>
    </row>
    <row r="35" spans="2:12" ht="18.75" customHeight="1">
      <c r="B35" s="165"/>
      <c r="C35" s="450" t="s">
        <v>89</v>
      </c>
      <c r="D35" s="450"/>
      <c r="E35" s="450"/>
      <c r="F35" s="450"/>
      <c r="G35" s="450"/>
      <c r="H35" s="450"/>
      <c r="I35" s="450"/>
      <c r="J35" s="450"/>
      <c r="K35" s="450"/>
      <c r="L35" s="166"/>
    </row>
    <row r="36" spans="2:12" ht="36.75" customHeight="1">
      <c r="B36" s="165"/>
      <c r="C36" s="451" t="s">
        <v>107</v>
      </c>
      <c r="D36" s="452"/>
      <c r="E36" s="452"/>
      <c r="F36" s="452"/>
      <c r="G36" s="452"/>
      <c r="H36" s="452"/>
      <c r="I36" s="452"/>
      <c r="J36" s="452"/>
      <c r="K36" s="452"/>
      <c r="L36" s="166"/>
    </row>
    <row r="37" spans="2:12" ht="56.25" customHeight="1">
      <c r="B37" s="165"/>
      <c r="C37" s="182" t="s">
        <v>86</v>
      </c>
      <c r="D37" s="445" t="s">
        <v>232</v>
      </c>
      <c r="E37" s="445"/>
      <c r="F37" s="445"/>
      <c r="G37" s="445"/>
      <c r="H37" s="445"/>
      <c r="I37" s="445"/>
      <c r="J37" s="445"/>
      <c r="K37" s="445"/>
      <c r="L37" s="166"/>
    </row>
    <row r="38" spans="2:12" ht="45.75" customHeight="1">
      <c r="B38" s="165"/>
      <c r="C38" s="182" t="s">
        <v>86</v>
      </c>
      <c r="D38" s="445" t="s">
        <v>233</v>
      </c>
      <c r="E38" s="445"/>
      <c r="F38" s="445"/>
      <c r="G38" s="445"/>
      <c r="H38" s="445"/>
      <c r="I38" s="445"/>
      <c r="J38" s="445"/>
      <c r="K38" s="445"/>
      <c r="L38" s="166"/>
    </row>
    <row r="39" spans="2:12" ht="47.25" customHeight="1">
      <c r="B39" s="165"/>
      <c r="C39" s="182" t="s">
        <v>86</v>
      </c>
      <c r="D39" s="445" t="s">
        <v>234</v>
      </c>
      <c r="E39" s="445"/>
      <c r="F39" s="445"/>
      <c r="G39" s="445"/>
      <c r="H39" s="445"/>
      <c r="I39" s="445"/>
      <c r="J39" s="445"/>
      <c r="K39" s="445"/>
      <c r="L39" s="166"/>
    </row>
    <row r="40" spans="2:12" ht="33.75" customHeight="1">
      <c r="B40" s="165"/>
      <c r="C40" s="182" t="s">
        <v>86</v>
      </c>
      <c r="D40" s="445" t="s">
        <v>235</v>
      </c>
      <c r="E40" s="445"/>
      <c r="F40" s="445"/>
      <c r="G40" s="445"/>
      <c r="H40" s="445"/>
      <c r="I40" s="445"/>
      <c r="J40" s="445"/>
      <c r="K40" s="445"/>
      <c r="L40" s="166"/>
    </row>
    <row r="41" spans="2:12" ht="50.25" customHeight="1">
      <c r="B41" s="165"/>
      <c r="C41" s="182" t="s">
        <v>86</v>
      </c>
      <c r="D41" s="445" t="s">
        <v>236</v>
      </c>
      <c r="E41" s="445"/>
      <c r="F41" s="445"/>
      <c r="G41" s="445"/>
      <c r="H41" s="445"/>
      <c r="I41" s="445"/>
      <c r="J41" s="445"/>
      <c r="K41" s="445"/>
      <c r="L41" s="166"/>
    </row>
    <row r="42" spans="2:12" ht="22.5" customHeight="1">
      <c r="B42" s="165"/>
      <c r="C42" s="446" t="s">
        <v>87</v>
      </c>
      <c r="D42" s="446"/>
      <c r="E42" s="446"/>
      <c r="F42" s="446"/>
      <c r="G42" s="446"/>
      <c r="H42" s="446"/>
      <c r="I42" s="446"/>
      <c r="J42" s="446"/>
      <c r="K42" s="446"/>
      <c r="L42" s="166"/>
    </row>
    <row r="43" spans="2:12" ht="42.75" customHeight="1">
      <c r="B43" s="165"/>
      <c r="C43" s="445" t="s">
        <v>237</v>
      </c>
      <c r="D43" s="447"/>
      <c r="E43" s="447"/>
      <c r="F43" s="447"/>
      <c r="G43" s="447"/>
      <c r="H43" s="447"/>
      <c r="I43" s="447"/>
      <c r="J43" s="447"/>
      <c r="K43" s="447"/>
      <c r="L43" s="166"/>
    </row>
    <row r="44" spans="2:12" ht="20.25" customHeight="1">
      <c r="B44" s="165"/>
      <c r="C44" s="182"/>
      <c r="D44" s="183"/>
      <c r="E44" s="183"/>
      <c r="F44" s="183"/>
      <c r="G44" s="183"/>
      <c r="H44" s="183"/>
      <c r="I44" s="183"/>
      <c r="J44" s="183"/>
      <c r="K44" s="183"/>
      <c r="L44" s="166"/>
    </row>
    <row r="45" spans="2:12" s="84" customFormat="1" ht="21.75" customHeight="1">
      <c r="B45" s="167"/>
      <c r="C45" s="447" t="s">
        <v>88</v>
      </c>
      <c r="D45" s="447"/>
      <c r="E45" s="447"/>
      <c r="F45" s="447"/>
      <c r="G45" s="447"/>
      <c r="H45" s="447"/>
      <c r="I45" s="447"/>
      <c r="J45" s="447"/>
      <c r="K45" s="447"/>
      <c r="L45" s="168"/>
    </row>
    <row r="46" spans="2:12" ht="28.5" customHeight="1">
      <c r="B46" s="165"/>
      <c r="C46" s="445" t="s">
        <v>108</v>
      </c>
      <c r="D46" s="448"/>
      <c r="E46" s="448"/>
      <c r="F46" s="448"/>
      <c r="G46" s="448"/>
      <c r="H46" s="448"/>
      <c r="I46" s="448"/>
      <c r="J46" s="448"/>
      <c r="K46" s="448"/>
      <c r="L46" s="166"/>
    </row>
    <row r="47" spans="2:12" ht="21" customHeight="1">
      <c r="B47" s="165"/>
      <c r="C47" s="185" t="s">
        <v>86</v>
      </c>
      <c r="D47" s="445" t="s">
        <v>144</v>
      </c>
      <c r="E47" s="445"/>
      <c r="F47" s="445"/>
      <c r="G47" s="445"/>
      <c r="H47" s="445"/>
      <c r="I47" s="445"/>
      <c r="J47" s="445"/>
      <c r="K47" s="445"/>
      <c r="L47" s="166"/>
    </row>
    <row r="48" spans="2:12" ht="36" customHeight="1">
      <c r="B48" s="165"/>
      <c r="C48" s="185" t="s">
        <v>86</v>
      </c>
      <c r="D48" s="445" t="s">
        <v>238</v>
      </c>
      <c r="E48" s="445"/>
      <c r="F48" s="445"/>
      <c r="G48" s="445"/>
      <c r="H48" s="445"/>
      <c r="I48" s="445"/>
      <c r="J48" s="445"/>
      <c r="K48" s="445"/>
      <c r="L48" s="166"/>
    </row>
    <row r="49" spans="2:12">
      <c r="B49" s="165"/>
      <c r="L49" s="166"/>
    </row>
    <row r="50" spans="2:12" s="84" customFormat="1" ht="21.75" customHeight="1">
      <c r="B50" s="167"/>
      <c r="C50" s="447" t="s">
        <v>90</v>
      </c>
      <c r="D50" s="447"/>
      <c r="E50" s="447"/>
      <c r="F50" s="447"/>
      <c r="G50" s="447"/>
      <c r="H50" s="447"/>
      <c r="I50" s="447"/>
      <c r="J50" s="447"/>
      <c r="K50" s="447"/>
      <c r="L50" s="168"/>
    </row>
    <row r="51" spans="2:12" ht="23.25" customHeight="1">
      <c r="B51" s="165"/>
      <c r="C51" s="442" t="s">
        <v>91</v>
      </c>
      <c r="D51" s="444"/>
      <c r="E51" s="444"/>
      <c r="F51" s="444"/>
      <c r="G51" s="444"/>
      <c r="H51" s="444"/>
      <c r="I51" s="444"/>
      <c r="J51" s="444"/>
      <c r="K51" s="444"/>
      <c r="L51" s="166"/>
    </row>
    <row r="52" spans="2:12" ht="35.25" customHeight="1">
      <c r="B52" s="165"/>
      <c r="C52" s="442" t="s">
        <v>92</v>
      </c>
      <c r="D52" s="444"/>
      <c r="E52" s="444"/>
      <c r="F52" s="444"/>
      <c r="G52" s="444"/>
      <c r="H52" s="444"/>
      <c r="I52" s="444"/>
      <c r="J52" s="444"/>
      <c r="K52" s="444"/>
      <c r="L52" s="166"/>
    </row>
    <row r="53" spans="2:12" ht="35.25" customHeight="1">
      <c r="B53" s="165"/>
      <c r="C53" s="442" t="s">
        <v>93</v>
      </c>
      <c r="D53" s="444"/>
      <c r="E53" s="444"/>
      <c r="F53" s="444"/>
      <c r="G53" s="444"/>
      <c r="H53" s="444"/>
      <c r="I53" s="444"/>
      <c r="J53" s="444"/>
      <c r="K53" s="444"/>
      <c r="L53" s="166"/>
    </row>
    <row r="54" spans="2:12">
      <c r="B54" s="165"/>
      <c r="L54" s="166"/>
    </row>
    <row r="55" spans="2:12">
      <c r="B55" s="165"/>
      <c r="C55" s="442" t="s">
        <v>19</v>
      </c>
      <c r="D55" s="442"/>
      <c r="E55" s="442"/>
      <c r="F55" s="442" t="s">
        <v>94</v>
      </c>
      <c r="G55" s="442"/>
      <c r="H55" s="442"/>
      <c r="I55" s="442"/>
      <c r="J55" s="442"/>
      <c r="K55" s="442"/>
      <c r="L55" s="166"/>
    </row>
    <row r="56" spans="2:12" ht="13.5" customHeight="1">
      <c r="B56" s="165"/>
      <c r="C56" s="443" t="s">
        <v>102</v>
      </c>
      <c r="D56" s="443"/>
      <c r="E56" s="443"/>
      <c r="F56" s="183"/>
      <c r="G56" s="183"/>
      <c r="H56" s="183"/>
      <c r="I56" s="183"/>
      <c r="J56" s="183"/>
      <c r="K56" s="183"/>
      <c r="L56" s="166"/>
    </row>
    <row r="57" spans="2:12">
      <c r="B57" s="165"/>
      <c r="L57" s="166"/>
    </row>
    <row r="58" spans="2:12">
      <c r="B58" s="165"/>
      <c r="C58" s="50" t="s">
        <v>97</v>
      </c>
      <c r="G58" s="442" t="s">
        <v>98</v>
      </c>
      <c r="H58" s="442"/>
      <c r="I58" s="442"/>
      <c r="J58" s="442"/>
      <c r="K58" s="442"/>
      <c r="L58" s="166"/>
    </row>
    <row r="59" spans="2:12">
      <c r="B59" s="165"/>
      <c r="L59" s="166"/>
    </row>
    <row r="60" spans="2:12">
      <c r="B60" s="165"/>
      <c r="L60" s="166"/>
    </row>
    <row r="61" spans="2:12">
      <c r="B61" s="165"/>
      <c r="L61" s="166"/>
    </row>
    <row r="62" spans="2:12">
      <c r="B62" s="165"/>
      <c r="L62" s="166"/>
    </row>
    <row r="63" spans="2:12">
      <c r="B63" s="165"/>
      <c r="L63" s="166"/>
    </row>
    <row r="64" spans="2:12" ht="31.5" customHeight="1">
      <c r="B64" s="165"/>
      <c r="C64" s="442" t="s">
        <v>95</v>
      </c>
      <c r="D64" s="442"/>
      <c r="G64" s="442" t="s">
        <v>99</v>
      </c>
      <c r="H64" s="442"/>
      <c r="I64" s="442"/>
      <c r="L64" s="166"/>
    </row>
    <row r="65" spans="2:12">
      <c r="B65" s="165"/>
      <c r="L65" s="166"/>
    </row>
    <row r="66" spans="2:12">
      <c r="B66" s="165"/>
      <c r="C66" s="441" t="s">
        <v>96</v>
      </c>
      <c r="D66" s="441"/>
      <c r="E66" s="441"/>
      <c r="F66" s="441"/>
      <c r="L66" s="166"/>
    </row>
    <row r="67" spans="2:12">
      <c r="B67" s="165"/>
      <c r="C67" s="184"/>
      <c r="L67" s="166"/>
    </row>
    <row r="68" spans="2:12">
      <c r="B68" s="169"/>
      <c r="C68" s="170"/>
      <c r="D68" s="170"/>
      <c r="E68" s="170"/>
      <c r="F68" s="170"/>
      <c r="G68" s="170"/>
      <c r="H68" s="170"/>
      <c r="I68" s="170"/>
      <c r="J68" s="170"/>
      <c r="K68" s="170"/>
      <c r="L68" s="171"/>
    </row>
  </sheetData>
  <mergeCells count="43">
    <mergeCell ref="D10:K10"/>
    <mergeCell ref="C3:F3"/>
    <mergeCell ref="C5:K5"/>
    <mergeCell ref="C6:K6"/>
    <mergeCell ref="D9:F9"/>
    <mergeCell ref="G9:J9"/>
    <mergeCell ref="D11:K11"/>
    <mergeCell ref="D12:K12"/>
    <mergeCell ref="D13:K13"/>
    <mergeCell ref="D14:K14"/>
    <mergeCell ref="D20:F20"/>
    <mergeCell ref="G20:J20"/>
    <mergeCell ref="D39:K39"/>
    <mergeCell ref="D21:K21"/>
    <mergeCell ref="D22:K22"/>
    <mergeCell ref="D23:K23"/>
    <mergeCell ref="D24:K24"/>
    <mergeCell ref="D25:K25"/>
    <mergeCell ref="C32:K32"/>
    <mergeCell ref="C33:K33"/>
    <mergeCell ref="C35:K35"/>
    <mergeCell ref="C36:K36"/>
    <mergeCell ref="D37:K37"/>
    <mergeCell ref="D38:K38"/>
    <mergeCell ref="C53:K53"/>
    <mergeCell ref="D40:K40"/>
    <mergeCell ref="D41:K41"/>
    <mergeCell ref="C42:K42"/>
    <mergeCell ref="C43:K43"/>
    <mergeCell ref="C45:K45"/>
    <mergeCell ref="C46:K46"/>
    <mergeCell ref="D47:K47"/>
    <mergeCell ref="D48:K48"/>
    <mergeCell ref="C50:K50"/>
    <mergeCell ref="C51:K51"/>
    <mergeCell ref="C52:K52"/>
    <mergeCell ref="C66:F66"/>
    <mergeCell ref="C55:E55"/>
    <mergeCell ref="F55:K55"/>
    <mergeCell ref="C56:E56"/>
    <mergeCell ref="G58:K58"/>
    <mergeCell ref="C64:D64"/>
    <mergeCell ref="G64:I64"/>
  </mergeCells>
  <pageMargins left="0.32" right="0.24" top="0.7" bottom="1.22" header="0.44" footer="0.3"/>
  <pageSetup paperSize="9" scale="80" fitToHeight="2" orientation="portrait" r:id="rId1"/>
  <headerFooter alignWithMargins="0"/>
  <rowBreaks count="1" manualBreakCount="1">
    <brk id="4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Z232"/>
  <sheetViews>
    <sheetView workbookViewId="0">
      <selection activeCell="P1" sqref="P1"/>
    </sheetView>
  </sheetViews>
  <sheetFormatPr baseColWidth="10" defaultColWidth="11.42578125" defaultRowHeight="13.5"/>
  <cols>
    <col min="1" max="1" width="4.28515625" style="82" customWidth="1"/>
    <col min="2" max="2" width="23.28515625" style="81" customWidth="1"/>
    <col min="3" max="3" width="28.28515625" style="81" customWidth="1"/>
    <col min="4" max="4" width="18.28515625" style="81" customWidth="1"/>
    <col min="5" max="6" width="13.7109375" style="81" customWidth="1"/>
    <col min="7" max="10" width="13.7109375" style="82" customWidth="1"/>
    <col min="11" max="130" width="11.42578125" style="52"/>
    <col min="131" max="16384" width="11.42578125" style="81"/>
  </cols>
  <sheetData>
    <row r="1" spans="2:10" s="52" customFormat="1">
      <c r="B1" s="51"/>
      <c r="C1" s="51"/>
      <c r="D1" s="51"/>
      <c r="E1" s="51"/>
      <c r="F1" s="51"/>
    </row>
    <row r="2" spans="2:10" s="52" customFormat="1">
      <c r="B2" s="51"/>
      <c r="C2" s="51"/>
      <c r="D2" s="51"/>
      <c r="E2" s="51"/>
      <c r="F2" s="51"/>
    </row>
    <row r="3" spans="2:10" s="52" customFormat="1" ht="26.25" customHeight="1">
      <c r="B3" s="51"/>
      <c r="C3" s="461" t="s">
        <v>2</v>
      </c>
      <c r="D3" s="462"/>
      <c r="E3" s="462"/>
      <c r="F3" s="462"/>
      <c r="G3" s="462"/>
      <c r="H3" s="462"/>
    </row>
    <row r="4" spans="2:10" s="52" customFormat="1" ht="26.25" customHeight="1">
      <c r="B4" s="51"/>
      <c r="C4" s="53"/>
      <c r="D4" s="53"/>
      <c r="E4" s="53"/>
      <c r="F4" s="53"/>
      <c r="G4" s="54"/>
      <c r="H4" s="54"/>
    </row>
    <row r="5" spans="2:10" s="52" customFormat="1" ht="33.75" customHeight="1">
      <c r="B5" s="463" t="s">
        <v>141</v>
      </c>
      <c r="C5" s="463"/>
      <c r="D5" s="463"/>
      <c r="E5" s="463"/>
      <c r="F5" s="463"/>
      <c r="G5" s="463"/>
      <c r="H5" s="463"/>
      <c r="I5" s="464"/>
      <c r="J5" s="464"/>
    </row>
    <row r="6" spans="2:10" s="52" customFormat="1" ht="10.5" customHeight="1">
      <c r="B6" s="51"/>
      <c r="C6" s="53"/>
      <c r="D6" s="53"/>
      <c r="E6" s="53"/>
      <c r="F6" s="53"/>
      <c r="G6" s="54"/>
      <c r="H6" s="54"/>
    </row>
    <row r="7" spans="2:10" ht="16.5" customHeight="1">
      <c r="B7" s="55" t="s">
        <v>21</v>
      </c>
      <c r="C7" s="56"/>
      <c r="D7" s="465" t="s">
        <v>66</v>
      </c>
      <c r="E7" s="466"/>
      <c r="F7" s="466"/>
      <c r="G7" s="466"/>
      <c r="H7" s="466"/>
      <c r="I7" s="466"/>
      <c r="J7" s="466"/>
    </row>
    <row r="8" spans="2:10" s="59" customFormat="1" ht="3" customHeight="1">
      <c r="B8" s="57"/>
      <c r="C8" s="57"/>
      <c r="D8" s="58"/>
      <c r="E8" s="58"/>
      <c r="F8" s="58"/>
    </row>
    <row r="9" spans="2:10" s="52" customFormat="1" ht="36" customHeight="1">
      <c r="B9" s="60"/>
      <c r="C9" s="61"/>
      <c r="D9" s="62" t="s">
        <v>1</v>
      </c>
      <c r="E9" s="62" t="s">
        <v>10</v>
      </c>
      <c r="F9" s="63" t="s">
        <v>11</v>
      </c>
      <c r="G9" s="62" t="s">
        <v>12</v>
      </c>
      <c r="H9" s="63" t="s">
        <v>13</v>
      </c>
      <c r="I9" s="62" t="s">
        <v>14</v>
      </c>
      <c r="J9" s="62" t="s">
        <v>15</v>
      </c>
    </row>
    <row r="10" spans="2:10" s="64" customFormat="1" ht="21" customHeight="1">
      <c r="B10" s="467" t="s">
        <v>8</v>
      </c>
      <c r="C10" s="468"/>
      <c r="D10" s="16"/>
      <c r="E10" s="17"/>
      <c r="F10" s="18"/>
      <c r="G10" s="16"/>
      <c r="H10" s="17"/>
      <c r="I10" s="16"/>
      <c r="J10" s="17"/>
    </row>
    <row r="11" spans="2:10" s="64" customFormat="1" ht="13.5" customHeight="1">
      <c r="B11" s="469" t="s">
        <v>7</v>
      </c>
      <c r="C11" s="470"/>
      <c r="D11" s="19"/>
      <c r="E11" s="20"/>
      <c r="F11" s="21"/>
      <c r="G11" s="19"/>
      <c r="H11" s="20"/>
      <c r="I11" s="19"/>
      <c r="J11" s="20"/>
    </row>
    <row r="12" spans="2:10" s="64" customFormat="1" ht="13.5" customHeight="1">
      <c r="B12" s="458" t="s">
        <v>3</v>
      </c>
      <c r="C12" s="65" t="s">
        <v>113</v>
      </c>
      <c r="D12" s="22"/>
      <c r="E12" s="23"/>
      <c r="F12" s="24"/>
      <c r="G12" s="22"/>
      <c r="H12" s="23"/>
      <c r="I12" s="22"/>
      <c r="J12" s="23"/>
    </row>
    <row r="13" spans="2:10" s="64" customFormat="1" ht="13.5" customHeight="1">
      <c r="B13" s="459"/>
      <c r="C13" s="66" t="s">
        <v>114</v>
      </c>
      <c r="D13" s="25"/>
      <c r="E13" s="26"/>
      <c r="F13" s="27"/>
      <c r="G13" s="25"/>
      <c r="H13" s="26"/>
      <c r="I13" s="25"/>
      <c r="J13" s="26"/>
    </row>
    <row r="14" spans="2:10" s="64" customFormat="1" ht="13.5" customHeight="1">
      <c r="B14" s="460"/>
      <c r="C14" s="67" t="s">
        <v>115</v>
      </c>
      <c r="D14" s="28"/>
      <c r="E14" s="29"/>
      <c r="F14" s="30"/>
      <c r="G14" s="28"/>
      <c r="H14" s="29"/>
      <c r="I14" s="28"/>
      <c r="J14" s="29"/>
    </row>
    <row r="15" spans="2:10" s="64" customFormat="1" ht="13.5" customHeight="1">
      <c r="B15" s="458" t="s">
        <v>4</v>
      </c>
      <c r="C15" s="65" t="s">
        <v>113</v>
      </c>
      <c r="D15" s="22"/>
      <c r="E15" s="23"/>
      <c r="F15" s="24"/>
      <c r="G15" s="22"/>
      <c r="H15" s="23"/>
      <c r="I15" s="22"/>
      <c r="J15" s="23"/>
    </row>
    <row r="16" spans="2:10" s="64" customFormat="1" ht="13.5" customHeight="1">
      <c r="B16" s="459"/>
      <c r="C16" s="66" t="s">
        <v>114</v>
      </c>
      <c r="D16" s="25"/>
      <c r="E16" s="26"/>
      <c r="F16" s="27"/>
      <c r="G16" s="25"/>
      <c r="H16" s="26"/>
      <c r="I16" s="25"/>
      <c r="J16" s="26"/>
    </row>
    <row r="17" spans="2:10" s="64" customFormat="1" ht="13.5" customHeight="1">
      <c r="B17" s="460"/>
      <c r="C17" s="67" t="s">
        <v>115</v>
      </c>
      <c r="D17" s="28"/>
      <c r="E17" s="29"/>
      <c r="F17" s="30"/>
      <c r="G17" s="28"/>
      <c r="H17" s="29"/>
      <c r="I17" s="28"/>
      <c r="J17" s="29"/>
    </row>
    <row r="18" spans="2:10" s="64" customFormat="1" ht="13.5" customHeight="1">
      <c r="B18" s="458" t="s">
        <v>5</v>
      </c>
      <c r="C18" s="65" t="s">
        <v>113</v>
      </c>
      <c r="D18" s="22"/>
      <c r="E18" s="23"/>
      <c r="F18" s="24"/>
      <c r="G18" s="22"/>
      <c r="H18" s="23"/>
      <c r="I18" s="22"/>
      <c r="J18" s="23"/>
    </row>
    <row r="19" spans="2:10" s="64" customFormat="1" ht="13.5" customHeight="1">
      <c r="B19" s="459"/>
      <c r="C19" s="66" t="s">
        <v>114</v>
      </c>
      <c r="D19" s="25"/>
      <c r="E19" s="26"/>
      <c r="F19" s="27"/>
      <c r="G19" s="25"/>
      <c r="H19" s="26"/>
      <c r="I19" s="25"/>
      <c r="J19" s="26"/>
    </row>
    <row r="20" spans="2:10" s="64" customFormat="1" ht="13.5" customHeight="1">
      <c r="B20" s="460"/>
      <c r="C20" s="67" t="s">
        <v>115</v>
      </c>
      <c r="D20" s="28"/>
      <c r="E20" s="29"/>
      <c r="F20" s="30"/>
      <c r="G20" s="28"/>
      <c r="H20" s="29"/>
      <c r="I20" s="28"/>
      <c r="J20" s="29"/>
    </row>
    <row r="21" spans="2:10" s="64" customFormat="1" ht="13.5" customHeight="1">
      <c r="B21" s="458" t="s">
        <v>6</v>
      </c>
      <c r="C21" s="65" t="s">
        <v>113</v>
      </c>
      <c r="D21" s="22"/>
      <c r="E21" s="23"/>
      <c r="F21" s="24"/>
      <c r="G21" s="22"/>
      <c r="H21" s="23"/>
      <c r="I21" s="22"/>
      <c r="J21" s="23"/>
    </row>
    <row r="22" spans="2:10" s="64" customFormat="1" ht="13.5" customHeight="1">
      <c r="B22" s="459"/>
      <c r="C22" s="66" t="s">
        <v>114</v>
      </c>
      <c r="D22" s="25"/>
      <c r="E22" s="26"/>
      <c r="F22" s="27"/>
      <c r="G22" s="25"/>
      <c r="H22" s="26"/>
      <c r="I22" s="25"/>
      <c r="J22" s="26"/>
    </row>
    <row r="23" spans="2:10" s="64" customFormat="1" ht="13.5" customHeight="1">
      <c r="B23" s="460"/>
      <c r="C23" s="67" t="s">
        <v>115</v>
      </c>
      <c r="D23" s="28"/>
      <c r="E23" s="29"/>
      <c r="F23" s="30"/>
      <c r="G23" s="28"/>
      <c r="H23" s="29"/>
      <c r="I23" s="28"/>
      <c r="J23" s="29"/>
    </row>
    <row r="24" spans="2:10" s="64" customFormat="1" ht="13.5" customHeight="1">
      <c r="B24" s="458" t="s">
        <v>112</v>
      </c>
      <c r="C24" s="65" t="s">
        <v>113</v>
      </c>
      <c r="D24" s="22"/>
      <c r="E24" s="23"/>
      <c r="F24" s="24"/>
      <c r="G24" s="22"/>
      <c r="H24" s="23"/>
      <c r="I24" s="22"/>
      <c r="J24" s="23"/>
    </row>
    <row r="25" spans="2:10" s="64" customFormat="1" ht="13.5" customHeight="1">
      <c r="B25" s="459"/>
      <c r="C25" s="66" t="s">
        <v>114</v>
      </c>
      <c r="D25" s="31"/>
      <c r="E25" s="32"/>
      <c r="F25" s="33"/>
      <c r="G25" s="31"/>
      <c r="H25" s="32"/>
      <c r="I25" s="31"/>
      <c r="J25" s="32"/>
    </row>
    <row r="26" spans="2:10" s="64" customFormat="1" ht="13.5" customHeight="1">
      <c r="B26" s="460"/>
      <c r="C26" s="68" t="s">
        <v>115</v>
      </c>
      <c r="D26" s="20"/>
      <c r="E26" s="20"/>
      <c r="F26" s="21"/>
      <c r="G26" s="19"/>
      <c r="H26" s="20"/>
      <c r="I26" s="19"/>
      <c r="J26" s="20"/>
    </row>
    <row r="27" spans="2:10" s="64" customFormat="1" ht="33" customHeight="1" thickBot="1">
      <c r="B27" s="476" t="s">
        <v>0</v>
      </c>
      <c r="C27" s="477"/>
      <c r="D27" s="34"/>
      <c r="E27" s="34"/>
      <c r="F27" s="35"/>
      <c r="G27" s="36"/>
      <c r="H27" s="34"/>
      <c r="I27" s="36"/>
      <c r="J27" s="34"/>
    </row>
    <row r="28" spans="2:10" s="64" customFormat="1" ht="20.25" customHeight="1">
      <c r="B28" s="478" t="s">
        <v>65</v>
      </c>
      <c r="C28" s="479"/>
      <c r="D28" s="37"/>
      <c r="E28" s="37"/>
      <c r="F28" s="38"/>
      <c r="G28" s="39"/>
      <c r="H28" s="37"/>
      <c r="I28" s="39"/>
      <c r="J28" s="37"/>
    </row>
    <row r="29" spans="2:10" s="64" customFormat="1" ht="8.25" customHeight="1">
      <c r="B29" s="69"/>
      <c r="C29" s="69"/>
      <c r="D29" s="70"/>
      <c r="E29" s="70"/>
      <c r="F29" s="70"/>
      <c r="G29" s="70"/>
      <c r="H29" s="70"/>
      <c r="I29" s="70"/>
      <c r="J29" s="70"/>
    </row>
    <row r="30" spans="2:10" s="64" customFormat="1" ht="34.5" customHeight="1">
      <c r="B30" s="471" t="s">
        <v>187</v>
      </c>
      <c r="C30" s="472"/>
      <c r="D30" s="16"/>
      <c r="E30" s="16"/>
      <c r="F30" s="40"/>
      <c r="G30" s="16"/>
      <c r="H30" s="17"/>
      <c r="I30" s="16"/>
      <c r="J30" s="17"/>
    </row>
    <row r="31" spans="2:10" s="64" customFormat="1" ht="15.75" customHeight="1">
      <c r="B31" s="71" t="s">
        <v>73</v>
      </c>
      <c r="C31" s="72"/>
      <c r="D31" s="41"/>
      <c r="E31" s="41"/>
      <c r="F31" s="42"/>
      <c r="G31" s="41"/>
      <c r="H31" s="43"/>
      <c r="I31" s="41"/>
      <c r="J31" s="43"/>
    </row>
    <row r="32" spans="2:10" s="64" customFormat="1" ht="15.75" customHeight="1">
      <c r="B32" s="73" t="s">
        <v>72</v>
      </c>
      <c r="C32" s="74"/>
      <c r="D32" s="44"/>
      <c r="E32" s="44"/>
      <c r="F32" s="45"/>
      <c r="G32" s="44"/>
      <c r="H32" s="46"/>
      <c r="I32" s="44"/>
      <c r="J32" s="46"/>
    </row>
    <row r="33" spans="2:10" s="64" customFormat="1" ht="15.75" customHeight="1" thickBot="1">
      <c r="B33" s="71" t="s">
        <v>74</v>
      </c>
      <c r="C33" s="72"/>
      <c r="D33" s="41"/>
      <c r="E33" s="41"/>
      <c r="F33" s="42"/>
      <c r="G33" s="41"/>
      <c r="H33" s="43"/>
      <c r="I33" s="41"/>
      <c r="J33" s="43"/>
    </row>
    <row r="34" spans="2:10" s="64" customFormat="1" ht="15.75" customHeight="1">
      <c r="B34" s="473" t="s">
        <v>23</v>
      </c>
      <c r="C34" s="474"/>
      <c r="D34" s="47"/>
      <c r="E34" s="48"/>
      <c r="F34" s="47"/>
      <c r="G34" s="48"/>
      <c r="H34" s="48"/>
      <c r="I34" s="48"/>
      <c r="J34" s="48"/>
    </row>
    <row r="35" spans="2:10" s="64" customFormat="1" ht="15.75" customHeight="1">
      <c r="B35" s="71" t="s">
        <v>73</v>
      </c>
      <c r="C35" s="72"/>
      <c r="D35" s="41"/>
      <c r="E35" s="43"/>
      <c r="F35" s="41"/>
      <c r="G35" s="43"/>
      <c r="H35" s="43"/>
      <c r="I35" s="43"/>
      <c r="J35" s="43"/>
    </row>
    <row r="36" spans="2:10" s="64" customFormat="1" ht="15.75" customHeight="1">
      <c r="B36" s="73" t="s">
        <v>72</v>
      </c>
      <c r="C36" s="74"/>
      <c r="D36" s="44"/>
      <c r="E36" s="46"/>
      <c r="F36" s="44"/>
      <c r="G36" s="46"/>
      <c r="H36" s="46"/>
      <c r="I36" s="46"/>
      <c r="J36" s="46"/>
    </row>
    <row r="37" spans="2:10" s="64" customFormat="1" ht="15.75" customHeight="1">
      <c r="B37" s="71" t="s">
        <v>74</v>
      </c>
      <c r="C37" s="72"/>
      <c r="D37" s="41"/>
      <c r="E37" s="43"/>
      <c r="F37" s="41"/>
      <c r="G37" s="43"/>
      <c r="H37" s="43"/>
      <c r="I37" s="43"/>
      <c r="J37" s="43"/>
    </row>
    <row r="38" spans="2:10" s="52" customFormat="1" ht="6.75" customHeight="1">
      <c r="B38" s="75"/>
      <c r="C38" s="76"/>
      <c r="D38" s="77"/>
      <c r="E38" s="78"/>
      <c r="F38" s="77"/>
      <c r="G38" s="79"/>
      <c r="H38" s="79"/>
      <c r="I38" s="79"/>
      <c r="J38" s="79"/>
    </row>
    <row r="39" spans="2:10" s="52" customFormat="1" ht="6.75" customHeight="1"/>
    <row r="40" spans="2:10" s="52" customFormat="1" ht="10.5" customHeight="1">
      <c r="B40" s="475"/>
      <c r="C40" s="464"/>
      <c r="D40" s="464"/>
      <c r="E40" s="464"/>
      <c r="F40" s="464"/>
      <c r="G40" s="464"/>
      <c r="H40" s="464"/>
      <c r="I40" s="464"/>
      <c r="J40" s="464"/>
    </row>
    <row r="41" spans="2:10" s="52" customFormat="1" ht="22.5" customHeight="1"/>
    <row r="42" spans="2:10" s="52" customFormat="1">
      <c r="B42" s="80"/>
      <c r="C42" s="80"/>
      <c r="D42" s="80"/>
      <c r="E42" s="80"/>
      <c r="F42" s="80"/>
    </row>
    <row r="43" spans="2:10" s="52" customFormat="1">
      <c r="B43" s="80"/>
      <c r="C43" s="80"/>
      <c r="D43" s="80"/>
      <c r="E43" s="80"/>
      <c r="F43" s="80"/>
    </row>
    <row r="44" spans="2:10" s="52" customFormat="1">
      <c r="B44" s="80"/>
      <c r="C44" s="80"/>
      <c r="D44" s="80"/>
      <c r="E44" s="80"/>
      <c r="F44" s="80"/>
    </row>
    <row r="45" spans="2:10" s="52" customFormat="1">
      <c r="B45" s="80"/>
      <c r="C45" s="80"/>
      <c r="D45" s="80"/>
      <c r="E45" s="80"/>
      <c r="F45" s="80"/>
    </row>
    <row r="46" spans="2:10" s="52" customFormat="1">
      <c r="B46" s="80"/>
      <c r="C46" s="80"/>
      <c r="D46" s="80"/>
      <c r="E46" s="80"/>
      <c r="F46" s="80"/>
    </row>
    <row r="47" spans="2:10" s="52" customFormat="1">
      <c r="B47" s="80"/>
      <c r="C47" s="80"/>
      <c r="D47" s="80"/>
      <c r="E47" s="80"/>
      <c r="F47" s="80"/>
    </row>
    <row r="48" spans="2:10" s="52" customFormat="1">
      <c r="B48" s="80"/>
      <c r="C48" s="80"/>
      <c r="D48" s="80"/>
      <c r="E48" s="80"/>
      <c r="F48" s="80"/>
    </row>
    <row r="49" spans="2:6" s="52" customFormat="1" ht="21.75" customHeight="1"/>
    <row r="50" spans="2:6" s="52" customFormat="1">
      <c r="B50" s="80"/>
      <c r="C50" s="80"/>
      <c r="D50" s="80"/>
      <c r="E50" s="80"/>
      <c r="F50" s="80"/>
    </row>
    <row r="51" spans="2:6" s="52" customFormat="1">
      <c r="B51" s="80"/>
      <c r="C51" s="80"/>
      <c r="D51" s="80"/>
      <c r="E51" s="80"/>
      <c r="F51" s="80"/>
    </row>
    <row r="52" spans="2:6" s="52" customFormat="1">
      <c r="B52" s="80"/>
      <c r="C52" s="80"/>
      <c r="D52" s="80"/>
      <c r="E52" s="80"/>
      <c r="F52" s="80"/>
    </row>
    <row r="53" spans="2:6" s="52" customFormat="1">
      <c r="B53" s="80"/>
      <c r="C53" s="80"/>
      <c r="D53" s="80"/>
      <c r="E53" s="80"/>
      <c r="F53" s="80"/>
    </row>
    <row r="54" spans="2:6" s="52" customFormat="1">
      <c r="B54" s="80"/>
      <c r="C54" s="80"/>
      <c r="D54" s="80"/>
      <c r="E54" s="80"/>
      <c r="F54" s="80"/>
    </row>
    <row r="55" spans="2:6" s="52" customFormat="1">
      <c r="B55" s="80"/>
      <c r="C55" s="80"/>
      <c r="D55" s="80"/>
      <c r="E55" s="80"/>
      <c r="F55" s="80"/>
    </row>
    <row r="56" spans="2:6" s="52" customFormat="1">
      <c r="B56" s="80"/>
      <c r="C56" s="80"/>
      <c r="D56" s="80"/>
      <c r="E56" s="80"/>
      <c r="F56" s="80"/>
    </row>
    <row r="57" spans="2:6" s="52" customFormat="1">
      <c r="B57" s="80"/>
      <c r="C57" s="80"/>
      <c r="D57" s="80"/>
      <c r="E57" s="80"/>
      <c r="F57" s="80"/>
    </row>
    <row r="58" spans="2:6" s="52" customFormat="1">
      <c r="B58" s="80"/>
      <c r="C58" s="80"/>
      <c r="D58" s="80"/>
      <c r="E58" s="80"/>
      <c r="F58" s="80"/>
    </row>
    <row r="59" spans="2:6" s="52" customFormat="1">
      <c r="B59" s="80"/>
      <c r="C59" s="80"/>
      <c r="D59" s="80"/>
      <c r="E59" s="80"/>
      <c r="F59" s="80"/>
    </row>
    <row r="60" spans="2:6" s="52" customFormat="1">
      <c r="B60" s="80"/>
      <c r="C60" s="80"/>
      <c r="D60" s="80"/>
      <c r="E60" s="80"/>
      <c r="F60" s="80"/>
    </row>
    <row r="61" spans="2:6" s="52" customFormat="1">
      <c r="B61" s="80"/>
      <c r="C61" s="80"/>
      <c r="D61" s="80"/>
      <c r="E61" s="80"/>
      <c r="F61" s="80"/>
    </row>
    <row r="62" spans="2:6" s="52" customFormat="1">
      <c r="B62" s="80"/>
      <c r="C62" s="80"/>
      <c r="D62" s="80"/>
      <c r="E62" s="80"/>
      <c r="F62" s="80"/>
    </row>
    <row r="63" spans="2:6" s="52" customFormat="1">
      <c r="B63" s="80"/>
      <c r="C63" s="80"/>
      <c r="D63" s="80"/>
      <c r="E63" s="80"/>
      <c r="F63" s="80"/>
    </row>
    <row r="64" spans="2:6" s="52" customFormat="1">
      <c r="B64" s="80"/>
      <c r="C64" s="80"/>
      <c r="D64" s="80"/>
      <c r="E64" s="80"/>
      <c r="F64" s="80"/>
    </row>
    <row r="65" spans="2:6" s="52" customFormat="1">
      <c r="B65" s="80"/>
      <c r="C65" s="80"/>
      <c r="D65" s="80"/>
      <c r="E65" s="80"/>
      <c r="F65" s="80"/>
    </row>
    <row r="66" spans="2:6" s="52" customFormat="1">
      <c r="B66" s="80"/>
      <c r="C66" s="80"/>
      <c r="D66" s="80"/>
      <c r="E66" s="80"/>
      <c r="F66" s="80"/>
    </row>
    <row r="67" spans="2:6" s="52" customFormat="1">
      <c r="B67" s="80"/>
      <c r="C67" s="80"/>
      <c r="D67" s="80"/>
      <c r="E67" s="80"/>
      <c r="F67" s="80"/>
    </row>
    <row r="68" spans="2:6" s="52" customFormat="1">
      <c r="B68" s="80"/>
      <c r="C68" s="80"/>
      <c r="D68" s="80"/>
      <c r="E68" s="80"/>
      <c r="F68" s="80"/>
    </row>
    <row r="69" spans="2:6" s="52" customFormat="1">
      <c r="B69" s="80"/>
      <c r="C69" s="80"/>
      <c r="D69" s="80"/>
      <c r="E69" s="80"/>
      <c r="F69" s="80"/>
    </row>
    <row r="70" spans="2:6" s="52" customFormat="1">
      <c r="B70" s="80"/>
      <c r="C70" s="80"/>
      <c r="D70" s="80"/>
      <c r="E70" s="80"/>
      <c r="F70" s="80"/>
    </row>
    <row r="71" spans="2:6" s="52" customFormat="1">
      <c r="B71" s="80"/>
      <c r="C71" s="80"/>
      <c r="D71" s="80"/>
      <c r="E71" s="80"/>
      <c r="F71" s="80"/>
    </row>
    <row r="72" spans="2:6" s="52" customFormat="1">
      <c r="B72" s="80"/>
      <c r="C72" s="80"/>
      <c r="D72" s="80"/>
      <c r="E72" s="80"/>
      <c r="F72" s="80"/>
    </row>
    <row r="73" spans="2:6" s="52" customFormat="1">
      <c r="B73" s="80"/>
      <c r="C73" s="80"/>
      <c r="D73" s="80"/>
      <c r="E73" s="80"/>
      <c r="F73" s="80"/>
    </row>
    <row r="74" spans="2:6" s="52" customFormat="1">
      <c r="B74" s="80"/>
      <c r="C74" s="80"/>
      <c r="D74" s="80"/>
      <c r="E74" s="80"/>
      <c r="F74" s="80"/>
    </row>
    <row r="75" spans="2:6" s="52" customFormat="1">
      <c r="B75" s="80"/>
      <c r="C75" s="80"/>
      <c r="D75" s="80"/>
      <c r="E75" s="80"/>
      <c r="F75" s="80"/>
    </row>
    <row r="76" spans="2:6" s="52" customFormat="1">
      <c r="B76" s="80"/>
      <c r="C76" s="80"/>
      <c r="D76" s="80"/>
      <c r="E76" s="80"/>
      <c r="F76" s="80"/>
    </row>
    <row r="77" spans="2:6" s="52" customFormat="1">
      <c r="B77" s="80"/>
      <c r="C77" s="80"/>
      <c r="D77" s="80"/>
      <c r="E77" s="80"/>
      <c r="F77" s="80"/>
    </row>
    <row r="78" spans="2:6" s="52" customFormat="1">
      <c r="B78" s="80"/>
      <c r="C78" s="80"/>
      <c r="D78" s="80"/>
      <c r="E78" s="80"/>
      <c r="F78" s="80"/>
    </row>
    <row r="79" spans="2:6" s="52" customFormat="1">
      <c r="B79" s="80"/>
      <c r="C79" s="80"/>
      <c r="D79" s="80"/>
      <c r="E79" s="80"/>
      <c r="F79" s="80"/>
    </row>
    <row r="80" spans="2:6" s="52" customFormat="1">
      <c r="B80" s="80"/>
      <c r="C80" s="80"/>
      <c r="D80" s="80"/>
      <c r="E80" s="80"/>
      <c r="F80" s="80"/>
    </row>
    <row r="81" spans="2:6" s="52" customFormat="1">
      <c r="B81" s="80"/>
      <c r="C81" s="80"/>
      <c r="D81" s="80"/>
      <c r="E81" s="80"/>
      <c r="F81" s="80"/>
    </row>
    <row r="82" spans="2:6" s="52" customFormat="1">
      <c r="B82" s="80"/>
      <c r="C82" s="80"/>
      <c r="D82" s="80"/>
      <c r="E82" s="80"/>
      <c r="F82" s="80"/>
    </row>
    <row r="83" spans="2:6" s="52" customFormat="1">
      <c r="B83" s="80"/>
      <c r="C83" s="80"/>
      <c r="D83" s="80"/>
      <c r="E83" s="80"/>
      <c r="F83" s="80"/>
    </row>
    <row r="84" spans="2:6" s="52" customFormat="1">
      <c r="B84" s="80"/>
      <c r="C84" s="80"/>
      <c r="D84" s="80"/>
      <c r="E84" s="80"/>
      <c r="F84" s="80"/>
    </row>
    <row r="85" spans="2:6" s="52" customFormat="1">
      <c r="B85" s="80"/>
      <c r="C85" s="80"/>
      <c r="D85" s="80"/>
      <c r="E85" s="80"/>
      <c r="F85" s="80"/>
    </row>
    <row r="86" spans="2:6" s="52" customFormat="1">
      <c r="B86" s="80"/>
      <c r="C86" s="80"/>
      <c r="D86" s="80"/>
      <c r="E86" s="80"/>
      <c r="F86" s="80"/>
    </row>
    <row r="87" spans="2:6" s="52" customFormat="1">
      <c r="B87" s="80"/>
      <c r="C87" s="80"/>
      <c r="D87" s="80"/>
      <c r="E87" s="80"/>
      <c r="F87" s="80"/>
    </row>
    <row r="88" spans="2:6" s="52" customFormat="1">
      <c r="B88" s="80"/>
      <c r="C88" s="80"/>
      <c r="D88" s="80"/>
      <c r="E88" s="80"/>
      <c r="F88" s="80"/>
    </row>
    <row r="89" spans="2:6" s="52" customFormat="1">
      <c r="B89" s="80"/>
      <c r="C89" s="80"/>
      <c r="D89" s="80"/>
      <c r="E89" s="80"/>
      <c r="F89" s="80"/>
    </row>
    <row r="90" spans="2:6" s="52" customFormat="1">
      <c r="B90" s="80"/>
      <c r="C90" s="80"/>
      <c r="D90" s="80"/>
      <c r="E90" s="80"/>
      <c r="F90" s="80"/>
    </row>
    <row r="91" spans="2:6" s="52" customFormat="1">
      <c r="B91" s="80"/>
      <c r="C91" s="80"/>
      <c r="D91" s="80"/>
      <c r="E91" s="80"/>
      <c r="F91" s="80"/>
    </row>
    <row r="92" spans="2:6" s="52" customFormat="1">
      <c r="B92" s="80"/>
      <c r="C92" s="80"/>
      <c r="D92" s="80"/>
      <c r="E92" s="80"/>
      <c r="F92" s="80"/>
    </row>
    <row r="93" spans="2:6" s="52" customFormat="1">
      <c r="B93" s="80"/>
      <c r="C93" s="80"/>
      <c r="D93" s="80"/>
      <c r="E93" s="80"/>
      <c r="F93" s="80"/>
    </row>
    <row r="94" spans="2:6" s="52" customFormat="1">
      <c r="B94" s="80"/>
      <c r="C94" s="80"/>
      <c r="D94" s="80"/>
      <c r="E94" s="80"/>
      <c r="F94" s="80"/>
    </row>
    <row r="95" spans="2:6" s="52" customFormat="1">
      <c r="B95" s="80"/>
      <c r="C95" s="80"/>
      <c r="D95" s="80"/>
      <c r="E95" s="80"/>
      <c r="F95" s="80"/>
    </row>
    <row r="96" spans="2:6" s="52" customFormat="1">
      <c r="B96" s="80"/>
      <c r="C96" s="80"/>
      <c r="D96" s="80"/>
      <c r="E96" s="80"/>
      <c r="F96" s="80"/>
    </row>
    <row r="97" spans="2:6" s="52" customFormat="1">
      <c r="B97" s="80"/>
      <c r="C97" s="80"/>
      <c r="D97" s="80"/>
      <c r="E97" s="80"/>
      <c r="F97" s="80"/>
    </row>
    <row r="98" spans="2:6" s="52" customFormat="1">
      <c r="B98" s="80"/>
      <c r="C98" s="80"/>
      <c r="D98" s="80"/>
      <c r="E98" s="80"/>
      <c r="F98" s="80"/>
    </row>
    <row r="99" spans="2:6" s="52" customFormat="1">
      <c r="B99" s="80"/>
      <c r="C99" s="80"/>
      <c r="D99" s="80"/>
      <c r="E99" s="80"/>
      <c r="F99" s="80"/>
    </row>
    <row r="100" spans="2:6" s="52" customFormat="1">
      <c r="B100" s="80"/>
      <c r="C100" s="80"/>
      <c r="D100" s="80"/>
      <c r="E100" s="80"/>
      <c r="F100" s="80"/>
    </row>
    <row r="101" spans="2:6" s="52" customFormat="1">
      <c r="B101" s="80"/>
      <c r="C101" s="80"/>
      <c r="D101" s="80"/>
      <c r="E101" s="80"/>
      <c r="F101" s="80"/>
    </row>
    <row r="102" spans="2:6" s="52" customFormat="1">
      <c r="B102" s="80"/>
      <c r="C102" s="80"/>
      <c r="D102" s="80"/>
      <c r="E102" s="80"/>
      <c r="F102" s="80"/>
    </row>
    <row r="103" spans="2:6" s="52" customFormat="1">
      <c r="B103" s="80"/>
      <c r="C103" s="80"/>
      <c r="D103" s="80"/>
      <c r="E103" s="80"/>
      <c r="F103" s="80"/>
    </row>
    <row r="104" spans="2:6" s="52" customFormat="1">
      <c r="B104" s="80"/>
      <c r="C104" s="80"/>
      <c r="D104" s="80"/>
      <c r="E104" s="80"/>
      <c r="F104" s="80"/>
    </row>
    <row r="105" spans="2:6" s="52" customFormat="1">
      <c r="B105" s="80"/>
      <c r="C105" s="80"/>
      <c r="D105" s="80"/>
      <c r="E105" s="80"/>
      <c r="F105" s="80"/>
    </row>
    <row r="106" spans="2:6" s="52" customFormat="1">
      <c r="B106" s="80"/>
      <c r="C106" s="80"/>
      <c r="D106" s="80"/>
      <c r="E106" s="80"/>
      <c r="F106" s="80"/>
    </row>
    <row r="107" spans="2:6" s="52" customFormat="1">
      <c r="B107" s="80"/>
      <c r="C107" s="80"/>
      <c r="D107" s="80"/>
      <c r="E107" s="80"/>
      <c r="F107" s="80"/>
    </row>
    <row r="108" spans="2:6" s="52" customFormat="1">
      <c r="B108" s="80"/>
      <c r="C108" s="80"/>
      <c r="D108" s="80"/>
      <c r="E108" s="80"/>
      <c r="F108" s="80"/>
    </row>
    <row r="109" spans="2:6" s="52" customFormat="1">
      <c r="B109" s="80"/>
      <c r="C109" s="80"/>
      <c r="D109" s="80"/>
      <c r="E109" s="80"/>
      <c r="F109" s="80"/>
    </row>
    <row r="110" spans="2:6" s="52" customFormat="1">
      <c r="B110" s="80"/>
      <c r="C110" s="80"/>
      <c r="D110" s="80"/>
      <c r="E110" s="80"/>
      <c r="F110" s="80"/>
    </row>
    <row r="111" spans="2:6" s="52" customFormat="1">
      <c r="B111" s="80"/>
      <c r="C111" s="80"/>
      <c r="D111" s="80"/>
      <c r="E111" s="80"/>
      <c r="F111" s="80"/>
    </row>
    <row r="112" spans="2:6" s="52" customFormat="1">
      <c r="B112" s="80"/>
      <c r="C112" s="80"/>
      <c r="D112" s="80"/>
      <c r="E112" s="80"/>
      <c r="F112" s="80"/>
    </row>
    <row r="113" spans="2:6" s="52" customFormat="1">
      <c r="B113" s="80"/>
      <c r="C113" s="80"/>
      <c r="D113" s="80"/>
      <c r="E113" s="80"/>
      <c r="F113" s="80"/>
    </row>
    <row r="114" spans="2:6" s="52" customFormat="1">
      <c r="B114" s="80"/>
      <c r="C114" s="80"/>
      <c r="D114" s="80"/>
      <c r="E114" s="80"/>
      <c r="F114" s="80"/>
    </row>
    <row r="115" spans="2:6" s="52" customFormat="1">
      <c r="B115" s="80"/>
      <c r="C115" s="80"/>
      <c r="D115" s="80"/>
      <c r="E115" s="80"/>
      <c r="F115" s="80"/>
    </row>
    <row r="116" spans="2:6" s="52" customFormat="1">
      <c r="B116" s="80"/>
      <c r="C116" s="80"/>
      <c r="D116" s="80"/>
      <c r="E116" s="80"/>
      <c r="F116" s="80"/>
    </row>
    <row r="117" spans="2:6" s="52" customFormat="1">
      <c r="B117" s="80"/>
      <c r="C117" s="80"/>
      <c r="D117" s="80"/>
      <c r="E117" s="80"/>
      <c r="F117" s="80"/>
    </row>
    <row r="118" spans="2:6" s="52" customFormat="1">
      <c r="B118" s="80"/>
      <c r="C118" s="80"/>
      <c r="D118" s="80"/>
      <c r="E118" s="80"/>
      <c r="F118" s="80"/>
    </row>
    <row r="119" spans="2:6" s="52" customFormat="1">
      <c r="B119" s="80"/>
      <c r="C119" s="80"/>
      <c r="D119" s="80"/>
      <c r="E119" s="80"/>
      <c r="F119" s="80"/>
    </row>
    <row r="120" spans="2:6" s="52" customFormat="1">
      <c r="B120" s="80"/>
      <c r="C120" s="80"/>
      <c r="D120" s="80"/>
      <c r="E120" s="80"/>
      <c r="F120" s="80"/>
    </row>
    <row r="121" spans="2:6" s="52" customFormat="1">
      <c r="B121" s="80"/>
      <c r="C121" s="80"/>
      <c r="D121" s="80"/>
      <c r="E121" s="80"/>
      <c r="F121" s="80"/>
    </row>
    <row r="122" spans="2:6" s="52" customFormat="1">
      <c r="B122" s="80"/>
      <c r="C122" s="80"/>
      <c r="D122" s="80"/>
      <c r="E122" s="80"/>
      <c r="F122" s="80"/>
    </row>
    <row r="123" spans="2:6" s="52" customFormat="1">
      <c r="B123" s="80"/>
      <c r="C123" s="80"/>
      <c r="D123" s="80"/>
      <c r="E123" s="80"/>
      <c r="F123" s="80"/>
    </row>
    <row r="124" spans="2:6" s="52" customFormat="1">
      <c r="B124" s="80"/>
      <c r="C124" s="80"/>
      <c r="D124" s="80"/>
      <c r="E124" s="80"/>
      <c r="F124" s="80"/>
    </row>
    <row r="125" spans="2:6" s="52" customFormat="1">
      <c r="B125" s="80"/>
      <c r="C125" s="80"/>
      <c r="D125" s="80"/>
      <c r="E125" s="80"/>
      <c r="F125" s="80"/>
    </row>
    <row r="126" spans="2:6" s="52" customFormat="1">
      <c r="B126" s="80"/>
      <c r="C126" s="80"/>
      <c r="D126" s="80"/>
      <c r="E126" s="80"/>
      <c r="F126" s="80"/>
    </row>
    <row r="127" spans="2:6" s="52" customFormat="1">
      <c r="B127" s="80"/>
      <c r="C127" s="80"/>
      <c r="D127" s="80"/>
      <c r="E127" s="80"/>
      <c r="F127" s="80"/>
    </row>
    <row r="128" spans="2:6" s="52" customFormat="1">
      <c r="B128" s="80"/>
      <c r="C128" s="80"/>
      <c r="D128" s="80"/>
      <c r="E128" s="80"/>
      <c r="F128" s="80"/>
    </row>
    <row r="129" spans="2:6" s="52" customFormat="1">
      <c r="B129" s="80"/>
      <c r="C129" s="80"/>
      <c r="D129" s="80"/>
      <c r="E129" s="80"/>
      <c r="F129" s="80"/>
    </row>
    <row r="130" spans="2:6" s="52" customFormat="1">
      <c r="B130" s="80"/>
      <c r="C130" s="80"/>
      <c r="D130" s="80"/>
      <c r="E130" s="80"/>
      <c r="F130" s="80"/>
    </row>
    <row r="131" spans="2:6" s="52" customFormat="1">
      <c r="B131" s="80"/>
      <c r="C131" s="80"/>
      <c r="D131" s="80"/>
      <c r="E131" s="80"/>
      <c r="F131" s="80"/>
    </row>
    <row r="132" spans="2:6" s="52" customFormat="1">
      <c r="B132" s="80"/>
      <c r="C132" s="80"/>
      <c r="D132" s="80"/>
      <c r="E132" s="80"/>
      <c r="F132" s="80"/>
    </row>
    <row r="133" spans="2:6" s="52" customFormat="1">
      <c r="B133" s="80"/>
      <c r="C133" s="80"/>
      <c r="D133" s="80"/>
      <c r="E133" s="80"/>
      <c r="F133" s="80"/>
    </row>
    <row r="134" spans="2:6" s="52" customFormat="1">
      <c r="B134" s="80"/>
      <c r="C134" s="80"/>
      <c r="D134" s="80"/>
      <c r="E134" s="80"/>
      <c r="F134" s="80"/>
    </row>
    <row r="135" spans="2:6" s="52" customFormat="1">
      <c r="B135" s="80"/>
      <c r="C135" s="80"/>
      <c r="D135" s="80"/>
      <c r="E135" s="80"/>
      <c r="F135" s="80"/>
    </row>
    <row r="136" spans="2:6" s="52" customFormat="1">
      <c r="B136" s="80"/>
      <c r="C136" s="80"/>
      <c r="D136" s="80"/>
      <c r="E136" s="80"/>
      <c r="F136" s="80"/>
    </row>
    <row r="137" spans="2:6" s="52" customFormat="1">
      <c r="B137" s="80"/>
      <c r="C137" s="80"/>
      <c r="D137" s="80"/>
      <c r="E137" s="80"/>
      <c r="F137" s="80"/>
    </row>
    <row r="138" spans="2:6" s="52" customFormat="1">
      <c r="B138" s="80"/>
      <c r="C138" s="80"/>
      <c r="D138" s="80"/>
      <c r="E138" s="80"/>
      <c r="F138" s="80"/>
    </row>
    <row r="139" spans="2:6" s="52" customFormat="1">
      <c r="B139" s="80"/>
      <c r="C139" s="80"/>
      <c r="D139" s="80"/>
      <c r="E139" s="80"/>
      <c r="F139" s="80"/>
    </row>
    <row r="140" spans="2:6" s="52" customFormat="1">
      <c r="B140" s="80"/>
      <c r="C140" s="80"/>
      <c r="D140" s="80"/>
      <c r="E140" s="80"/>
      <c r="F140" s="80"/>
    </row>
    <row r="141" spans="2:6" s="52" customFormat="1">
      <c r="B141" s="80"/>
      <c r="C141" s="80"/>
      <c r="D141" s="80"/>
      <c r="E141" s="80"/>
      <c r="F141" s="80"/>
    </row>
    <row r="142" spans="2:6" s="52" customFormat="1">
      <c r="B142" s="80"/>
      <c r="C142" s="80"/>
      <c r="D142" s="80"/>
      <c r="E142" s="80"/>
      <c r="F142" s="80"/>
    </row>
    <row r="143" spans="2:6" s="52" customFormat="1">
      <c r="B143" s="80"/>
      <c r="C143" s="80"/>
      <c r="D143" s="80"/>
      <c r="E143" s="80"/>
      <c r="F143" s="80"/>
    </row>
    <row r="144" spans="2:6" s="52" customFormat="1">
      <c r="B144" s="80"/>
      <c r="C144" s="80"/>
      <c r="D144" s="80"/>
      <c r="E144" s="80"/>
      <c r="F144" s="80"/>
    </row>
    <row r="145" spans="2:6" s="52" customFormat="1">
      <c r="B145" s="80"/>
      <c r="C145" s="80"/>
      <c r="D145" s="80"/>
      <c r="E145" s="80"/>
      <c r="F145" s="80"/>
    </row>
    <row r="146" spans="2:6" s="52" customFormat="1">
      <c r="B146" s="80"/>
      <c r="C146" s="80"/>
      <c r="D146" s="80"/>
      <c r="E146" s="80"/>
      <c r="F146" s="80"/>
    </row>
    <row r="147" spans="2:6" s="52" customFormat="1">
      <c r="B147" s="80"/>
      <c r="C147" s="80"/>
      <c r="D147" s="80"/>
      <c r="E147" s="80"/>
      <c r="F147" s="80"/>
    </row>
    <row r="148" spans="2:6" s="52" customFormat="1">
      <c r="B148" s="80"/>
      <c r="C148" s="80"/>
      <c r="D148" s="80"/>
      <c r="E148" s="80"/>
      <c r="F148" s="80"/>
    </row>
    <row r="149" spans="2:6" s="52" customFormat="1">
      <c r="B149" s="80"/>
      <c r="C149" s="80"/>
      <c r="D149" s="80"/>
      <c r="E149" s="80"/>
      <c r="F149" s="80"/>
    </row>
    <row r="150" spans="2:6" s="52" customFormat="1">
      <c r="B150" s="80"/>
      <c r="C150" s="80"/>
      <c r="D150" s="80"/>
      <c r="E150" s="80"/>
      <c r="F150" s="80"/>
    </row>
    <row r="151" spans="2:6" s="52" customFormat="1">
      <c r="B151" s="80"/>
      <c r="C151" s="80"/>
      <c r="D151" s="80"/>
      <c r="E151" s="80"/>
      <c r="F151" s="80"/>
    </row>
    <row r="152" spans="2:6" s="52" customFormat="1">
      <c r="B152" s="80"/>
      <c r="C152" s="80"/>
      <c r="D152" s="80"/>
      <c r="E152" s="80"/>
      <c r="F152" s="80"/>
    </row>
    <row r="153" spans="2:6" s="52" customFormat="1">
      <c r="B153" s="80"/>
      <c r="C153" s="80"/>
      <c r="D153" s="80"/>
      <c r="E153" s="80"/>
      <c r="F153" s="80"/>
    </row>
    <row r="154" spans="2:6" s="52" customFormat="1">
      <c r="B154" s="80"/>
      <c r="C154" s="80"/>
      <c r="D154" s="80"/>
      <c r="E154" s="80"/>
      <c r="F154" s="80"/>
    </row>
    <row r="155" spans="2:6" s="52" customFormat="1">
      <c r="B155" s="80"/>
      <c r="C155" s="80"/>
      <c r="D155" s="80"/>
      <c r="E155" s="80"/>
      <c r="F155" s="80"/>
    </row>
    <row r="156" spans="2:6" s="52" customFormat="1">
      <c r="B156" s="80"/>
      <c r="C156" s="80"/>
      <c r="D156" s="80"/>
      <c r="E156" s="80"/>
      <c r="F156" s="80"/>
    </row>
    <row r="157" spans="2:6" s="52" customFormat="1">
      <c r="B157" s="80"/>
      <c r="C157" s="80"/>
      <c r="D157" s="80"/>
      <c r="E157" s="80"/>
      <c r="F157" s="80"/>
    </row>
    <row r="158" spans="2:6" s="52" customFormat="1">
      <c r="B158" s="80"/>
      <c r="C158" s="80"/>
      <c r="D158" s="80"/>
      <c r="E158" s="80"/>
      <c r="F158" s="80"/>
    </row>
    <row r="159" spans="2:6" s="52" customFormat="1">
      <c r="B159" s="80"/>
      <c r="C159" s="80"/>
      <c r="D159" s="80"/>
      <c r="E159" s="80"/>
      <c r="F159" s="80"/>
    </row>
    <row r="160" spans="2:6" s="52" customFormat="1">
      <c r="B160" s="80"/>
      <c r="C160" s="80"/>
      <c r="D160" s="80"/>
      <c r="E160" s="80"/>
      <c r="F160" s="80"/>
    </row>
    <row r="161" spans="2:6" s="52" customFormat="1">
      <c r="B161" s="80"/>
      <c r="C161" s="80"/>
      <c r="D161" s="80"/>
      <c r="E161" s="80"/>
      <c r="F161" s="80"/>
    </row>
    <row r="162" spans="2:6" s="52" customFormat="1">
      <c r="B162" s="80"/>
      <c r="C162" s="80"/>
      <c r="D162" s="80"/>
      <c r="E162" s="80"/>
      <c r="F162" s="80"/>
    </row>
    <row r="163" spans="2:6" s="52" customFormat="1">
      <c r="B163" s="80"/>
      <c r="C163" s="80"/>
      <c r="D163" s="80"/>
      <c r="E163" s="80"/>
      <c r="F163" s="80"/>
    </row>
    <row r="164" spans="2:6" s="52" customFormat="1">
      <c r="B164" s="80"/>
      <c r="C164" s="80"/>
      <c r="D164" s="80"/>
      <c r="E164" s="80"/>
      <c r="F164" s="80"/>
    </row>
    <row r="165" spans="2:6" s="52" customFormat="1">
      <c r="B165" s="80"/>
      <c r="C165" s="80"/>
      <c r="D165" s="80"/>
      <c r="E165" s="80"/>
      <c r="F165" s="80"/>
    </row>
    <row r="166" spans="2:6" s="52" customFormat="1">
      <c r="B166" s="80"/>
      <c r="C166" s="80"/>
      <c r="D166" s="80"/>
      <c r="E166" s="80"/>
      <c r="F166" s="80"/>
    </row>
    <row r="167" spans="2:6" s="52" customFormat="1">
      <c r="B167" s="80"/>
      <c r="C167" s="80"/>
      <c r="D167" s="80"/>
      <c r="E167" s="80"/>
      <c r="F167" s="80"/>
    </row>
    <row r="168" spans="2:6" s="52" customFormat="1">
      <c r="B168" s="80"/>
      <c r="C168" s="80"/>
      <c r="D168" s="80"/>
      <c r="E168" s="80"/>
      <c r="F168" s="80"/>
    </row>
    <row r="169" spans="2:6" s="52" customFormat="1">
      <c r="B169" s="80"/>
      <c r="C169" s="80"/>
      <c r="D169" s="80"/>
      <c r="E169" s="80"/>
      <c r="F169" s="80"/>
    </row>
    <row r="170" spans="2:6" s="52" customFormat="1">
      <c r="B170" s="80"/>
      <c r="C170" s="80"/>
      <c r="D170" s="80"/>
      <c r="E170" s="80"/>
      <c r="F170" s="80"/>
    </row>
    <row r="171" spans="2:6" s="52" customFormat="1">
      <c r="B171" s="80"/>
      <c r="C171" s="80"/>
      <c r="D171" s="80"/>
      <c r="E171" s="80"/>
      <c r="F171" s="80"/>
    </row>
    <row r="172" spans="2:6" s="52" customFormat="1">
      <c r="B172" s="80"/>
      <c r="C172" s="80"/>
      <c r="D172" s="80"/>
      <c r="E172" s="80"/>
      <c r="F172" s="80"/>
    </row>
    <row r="173" spans="2:6" s="52" customFormat="1">
      <c r="B173" s="80"/>
      <c r="C173" s="80"/>
      <c r="D173" s="80"/>
      <c r="E173" s="80"/>
      <c r="F173" s="80"/>
    </row>
    <row r="174" spans="2:6" s="52" customFormat="1">
      <c r="B174" s="80"/>
      <c r="C174" s="80"/>
      <c r="D174" s="80"/>
      <c r="E174" s="80"/>
      <c r="F174" s="80"/>
    </row>
    <row r="175" spans="2:6" s="52" customFormat="1">
      <c r="B175" s="80"/>
      <c r="C175" s="80"/>
      <c r="D175" s="80"/>
      <c r="E175" s="80"/>
      <c r="F175" s="80"/>
    </row>
    <row r="176" spans="2:6" s="52" customFormat="1">
      <c r="B176" s="80"/>
      <c r="C176" s="80"/>
      <c r="D176" s="80"/>
      <c r="E176" s="80"/>
      <c r="F176" s="80"/>
    </row>
    <row r="177" s="52" customFormat="1"/>
    <row r="178" s="52" customFormat="1"/>
    <row r="179" s="52" customFormat="1"/>
    <row r="180" s="52" customFormat="1"/>
    <row r="181" s="52" customFormat="1"/>
    <row r="182" s="52" customFormat="1"/>
    <row r="183" s="52" customFormat="1"/>
    <row r="184" s="52" customFormat="1"/>
    <row r="185" s="52" customFormat="1"/>
    <row r="186" s="52" customFormat="1"/>
    <row r="187" s="52" customFormat="1"/>
    <row r="188" s="52" customFormat="1"/>
    <row r="189" s="52" customFormat="1"/>
    <row r="190" s="52" customFormat="1"/>
    <row r="191" s="52" customFormat="1"/>
    <row r="192" s="52" customFormat="1"/>
    <row r="193" s="52" customFormat="1"/>
    <row r="194" s="52" customFormat="1"/>
    <row r="195" s="52" customFormat="1"/>
    <row r="196" s="52" customFormat="1"/>
    <row r="197" s="52" customFormat="1"/>
    <row r="198" s="52" customFormat="1"/>
    <row r="199" s="52" customFormat="1"/>
    <row r="200" s="52" customFormat="1"/>
    <row r="201" s="52" customFormat="1"/>
    <row r="202" s="52" customFormat="1"/>
    <row r="203" s="52" customFormat="1"/>
    <row r="204" s="52" customFormat="1"/>
    <row r="205" s="52" customFormat="1"/>
    <row r="206" s="52" customFormat="1"/>
    <row r="207" s="52" customFormat="1"/>
    <row r="208" s="52" customFormat="1"/>
    <row r="209" s="52" customFormat="1"/>
    <row r="210" s="52" customFormat="1"/>
    <row r="211" s="52" customFormat="1"/>
    <row r="212" s="52" customFormat="1"/>
    <row r="213" s="52" customFormat="1"/>
    <row r="214" s="52" customFormat="1"/>
    <row r="215" s="52" customFormat="1"/>
    <row r="216" s="52" customFormat="1"/>
    <row r="217" s="52" customFormat="1"/>
    <row r="218" s="52" customFormat="1"/>
    <row r="219" s="52" customFormat="1"/>
    <row r="220" s="52" customFormat="1"/>
    <row r="221" s="52" customFormat="1"/>
    <row r="222" s="52" customFormat="1"/>
    <row r="223" s="52" customFormat="1"/>
    <row r="224" s="52" customFormat="1"/>
    <row r="225" spans="1:10">
      <c r="A225" s="81"/>
      <c r="B225" s="82"/>
      <c r="C225" s="82"/>
      <c r="D225" s="82"/>
      <c r="E225" s="82"/>
      <c r="F225" s="82"/>
      <c r="G225" s="81"/>
      <c r="H225" s="81"/>
      <c r="I225" s="81"/>
      <c r="J225" s="81"/>
    </row>
    <row r="226" spans="1:10">
      <c r="A226" s="81"/>
      <c r="B226" s="82"/>
      <c r="C226" s="82"/>
      <c r="D226" s="82"/>
      <c r="E226" s="82"/>
      <c r="F226" s="82"/>
      <c r="G226" s="81"/>
      <c r="H226" s="81"/>
      <c r="I226" s="81"/>
      <c r="J226" s="81"/>
    </row>
    <row r="227" spans="1:10">
      <c r="A227" s="81"/>
      <c r="B227" s="82"/>
      <c r="C227" s="82"/>
      <c r="D227" s="82"/>
      <c r="E227" s="82"/>
      <c r="F227" s="82"/>
      <c r="G227" s="81"/>
      <c r="H227" s="81"/>
      <c r="I227" s="81"/>
      <c r="J227" s="81"/>
    </row>
    <row r="228" spans="1:10">
      <c r="A228" s="81"/>
      <c r="B228" s="82"/>
      <c r="C228" s="82"/>
      <c r="D228" s="82"/>
      <c r="E228" s="82"/>
      <c r="F228" s="82"/>
      <c r="G228" s="81"/>
      <c r="H228" s="81"/>
      <c r="I228" s="81"/>
      <c r="J228" s="81"/>
    </row>
    <row r="229" spans="1:10">
      <c r="A229" s="81"/>
      <c r="B229" s="82"/>
      <c r="C229" s="82"/>
      <c r="D229" s="82"/>
      <c r="E229" s="82"/>
      <c r="F229" s="82"/>
      <c r="G229" s="81"/>
      <c r="H229" s="81"/>
      <c r="I229" s="81"/>
      <c r="J229" s="81"/>
    </row>
    <row r="230" spans="1:10">
      <c r="A230" s="81"/>
      <c r="B230" s="82"/>
      <c r="C230" s="82"/>
      <c r="D230" s="82"/>
      <c r="E230" s="82"/>
      <c r="F230" s="82"/>
      <c r="G230" s="81"/>
      <c r="H230" s="81"/>
      <c r="I230" s="81"/>
      <c r="J230" s="81"/>
    </row>
    <row r="231" spans="1:10">
      <c r="A231" s="81"/>
      <c r="B231" s="82"/>
      <c r="C231" s="82"/>
      <c r="D231" s="82"/>
      <c r="E231" s="82"/>
      <c r="F231" s="82"/>
      <c r="G231" s="81"/>
      <c r="H231" s="81"/>
      <c r="I231" s="81"/>
      <c r="J231" s="81"/>
    </row>
    <row r="232" spans="1:10">
      <c r="A232" s="81"/>
      <c r="B232" s="82"/>
      <c r="C232" s="82"/>
      <c r="D232" s="82"/>
      <c r="E232" s="82"/>
      <c r="F232" s="82"/>
      <c r="G232" s="81"/>
      <c r="H232" s="81"/>
      <c r="I232" s="81"/>
      <c r="J232" s="81"/>
    </row>
  </sheetData>
  <mergeCells count="15">
    <mergeCell ref="B30:C30"/>
    <mergeCell ref="B34:C34"/>
    <mergeCell ref="B40:J40"/>
    <mergeCell ref="B15:B17"/>
    <mergeCell ref="B18:B20"/>
    <mergeCell ref="B21:B23"/>
    <mergeCell ref="B24:B26"/>
    <mergeCell ref="B27:C27"/>
    <mergeCell ref="B28:C28"/>
    <mergeCell ref="B12:B14"/>
    <mergeCell ref="C3:H3"/>
    <mergeCell ref="B5:J5"/>
    <mergeCell ref="D7:J7"/>
    <mergeCell ref="B10:C10"/>
    <mergeCell ref="B11:C11"/>
  </mergeCells>
  <pageMargins left="0.31496062992125984" right="0.47244094488188981" top="0.51181102362204722" bottom="0.98425196850393704" header="0.35433070866141736" footer="0.51181102362204722"/>
  <pageSetup paperSize="9" scale="84"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C225"/>
  <sheetViews>
    <sheetView zoomScaleNormal="100" workbookViewId="0">
      <selection activeCell="B23" sqref="B23:C23"/>
    </sheetView>
  </sheetViews>
  <sheetFormatPr baseColWidth="10" defaultColWidth="11.42578125" defaultRowHeight="13.5"/>
  <cols>
    <col min="1" max="1" width="4.7109375" style="82" customWidth="1"/>
    <col min="2" max="2" width="24" style="81" customWidth="1"/>
    <col min="3" max="3" width="24.7109375" style="81" customWidth="1"/>
    <col min="4" max="6" width="14.7109375" style="81" customWidth="1"/>
    <col min="7" max="8" width="14.7109375" style="82" customWidth="1"/>
    <col min="9" max="29" width="11.42578125" style="82"/>
    <col min="30" max="16384" width="11.42578125" style="81"/>
  </cols>
  <sheetData>
    <row r="1" spans="1:29">
      <c r="B1" s="85"/>
      <c r="C1" s="85"/>
      <c r="D1" s="85"/>
      <c r="E1" s="85"/>
      <c r="F1" s="85"/>
    </row>
    <row r="2" spans="1:29">
      <c r="B2" s="85"/>
      <c r="C2" s="85"/>
      <c r="D2" s="85"/>
      <c r="E2" s="85"/>
      <c r="F2" s="85"/>
    </row>
    <row r="3" spans="1:29" ht="26.25" customHeight="1">
      <c r="B3" s="85"/>
      <c r="C3" s="454" t="s">
        <v>139</v>
      </c>
      <c r="D3" s="480"/>
      <c r="E3" s="480"/>
      <c r="F3" s="480"/>
      <c r="G3" s="480"/>
      <c r="H3" s="86"/>
    </row>
    <row r="4" spans="1:29" ht="26.25" customHeight="1">
      <c r="B4" s="85"/>
      <c r="C4" s="87"/>
      <c r="D4" s="87"/>
      <c r="E4" s="87"/>
      <c r="F4" s="87"/>
      <c r="G4" s="86"/>
      <c r="H4" s="86"/>
    </row>
    <row r="5" spans="1:29" ht="36.75" customHeight="1">
      <c r="B5" s="481" t="s">
        <v>142</v>
      </c>
      <c r="C5" s="480"/>
      <c r="D5" s="480"/>
      <c r="E5" s="480"/>
      <c r="F5" s="480"/>
      <c r="G5" s="480"/>
      <c r="H5" s="88"/>
      <c r="I5" s="88"/>
      <c r="J5" s="88"/>
    </row>
    <row r="6" spans="1:29" ht="18.75" customHeight="1">
      <c r="B6" s="85"/>
      <c r="C6" s="89"/>
      <c r="D6" s="482"/>
      <c r="E6" s="482"/>
      <c r="F6" s="482"/>
    </row>
    <row r="7" spans="1:29" s="92" customFormat="1" ht="16.5" customHeight="1">
      <c r="A7" s="90"/>
      <c r="B7" s="55" t="s">
        <v>21</v>
      </c>
      <c r="C7" s="91"/>
      <c r="D7" s="465" t="s">
        <v>66</v>
      </c>
      <c r="E7" s="519"/>
      <c r="F7" s="519"/>
      <c r="G7" s="519"/>
      <c r="H7" s="519"/>
      <c r="I7" s="90"/>
      <c r="J7" s="90"/>
      <c r="K7" s="90"/>
      <c r="L7" s="90"/>
      <c r="M7" s="90"/>
      <c r="N7" s="90"/>
      <c r="O7" s="90"/>
      <c r="P7" s="90"/>
      <c r="Q7" s="90"/>
      <c r="R7" s="90"/>
      <c r="S7" s="90"/>
      <c r="T7" s="90"/>
      <c r="U7" s="90"/>
      <c r="V7" s="90"/>
      <c r="W7" s="90"/>
      <c r="X7" s="90"/>
      <c r="Y7" s="90"/>
      <c r="Z7" s="90"/>
      <c r="AA7" s="90"/>
      <c r="AB7" s="90"/>
      <c r="AC7" s="90"/>
    </row>
    <row r="8" spans="1:29" s="93" customFormat="1" ht="2.25" customHeight="1">
      <c r="B8" s="94"/>
      <c r="C8" s="95"/>
      <c r="D8" s="96"/>
      <c r="E8" s="96"/>
      <c r="F8" s="96"/>
    </row>
    <row r="9" spans="1:29" ht="21" customHeight="1">
      <c r="B9" s="483"/>
      <c r="C9" s="483"/>
      <c r="D9" s="97" t="s">
        <v>116</v>
      </c>
      <c r="E9" s="97" t="s">
        <v>22</v>
      </c>
      <c r="F9" s="97" t="s">
        <v>22</v>
      </c>
      <c r="G9" s="97" t="s">
        <v>22</v>
      </c>
      <c r="H9" s="97" t="s">
        <v>22</v>
      </c>
    </row>
    <row r="10" spans="1:29" ht="16.5" customHeight="1">
      <c r="B10" s="484" t="s">
        <v>64</v>
      </c>
      <c r="C10" s="485"/>
      <c r="D10" s="98"/>
      <c r="E10" s="98"/>
      <c r="F10" s="99"/>
      <c r="G10" s="99"/>
      <c r="H10" s="99"/>
    </row>
    <row r="11" spans="1:29" ht="16.5" customHeight="1">
      <c r="B11" s="488" t="s">
        <v>9</v>
      </c>
      <c r="C11" s="489"/>
      <c r="D11" s="100"/>
      <c r="E11" s="101"/>
      <c r="F11" s="100"/>
      <c r="G11" s="100"/>
      <c r="H11" s="100"/>
    </row>
    <row r="12" spans="1:29" ht="16.5" customHeight="1">
      <c r="B12" s="469" t="s">
        <v>61</v>
      </c>
      <c r="C12" s="490"/>
      <c r="D12" s="102"/>
      <c r="E12" s="102"/>
      <c r="F12" s="103"/>
      <c r="G12" s="103"/>
      <c r="H12" s="103"/>
    </row>
    <row r="13" spans="1:29" ht="16.5" customHeight="1">
      <c r="B13" s="484" t="s">
        <v>24</v>
      </c>
      <c r="C13" s="485"/>
      <c r="D13" s="98"/>
      <c r="E13" s="98"/>
      <c r="F13" s="99"/>
      <c r="G13" s="99"/>
      <c r="H13" s="99"/>
    </row>
    <row r="14" spans="1:29" ht="16.5" customHeight="1">
      <c r="B14" s="491" t="s">
        <v>25</v>
      </c>
      <c r="C14" s="492"/>
      <c r="D14" s="104"/>
      <c r="E14" s="105"/>
      <c r="F14" s="104"/>
      <c r="G14" s="104"/>
      <c r="H14" s="104"/>
    </row>
    <row r="15" spans="1:29" ht="20.25" customHeight="1" thickBot="1">
      <c r="B15" s="486" t="s">
        <v>26</v>
      </c>
      <c r="C15" s="487"/>
      <c r="D15" s="106">
        <f>D10+D13+D14</f>
        <v>0</v>
      </c>
      <c r="E15" s="106">
        <f>E10+E13+E14</f>
        <v>0</v>
      </c>
      <c r="F15" s="107">
        <f>F10+F13+F14</f>
        <v>0</v>
      </c>
      <c r="G15" s="107">
        <f>G10+G13+G14</f>
        <v>0</v>
      </c>
      <c r="H15" s="107">
        <f>H10+H13+H14</f>
        <v>0</v>
      </c>
    </row>
    <row r="16" spans="1:29" ht="15.75" customHeight="1">
      <c r="B16" s="493" t="s">
        <v>27</v>
      </c>
      <c r="C16" s="494"/>
      <c r="D16" s="108"/>
      <c r="E16" s="108"/>
      <c r="F16" s="109"/>
      <c r="G16" s="109"/>
      <c r="H16" s="109"/>
    </row>
    <row r="17" spans="2:8" ht="15.75" customHeight="1">
      <c r="B17" s="495" t="s">
        <v>28</v>
      </c>
      <c r="C17" s="496"/>
      <c r="D17" s="110"/>
      <c r="E17" s="110"/>
      <c r="F17" s="111"/>
      <c r="G17" s="111"/>
      <c r="H17" s="111"/>
    </row>
    <row r="18" spans="2:8" ht="15.75" customHeight="1">
      <c r="B18" s="497" t="s">
        <v>29</v>
      </c>
      <c r="C18" s="498"/>
      <c r="D18" s="112"/>
      <c r="E18" s="112"/>
      <c r="F18" s="113"/>
      <c r="G18" s="113"/>
      <c r="H18" s="113"/>
    </row>
    <row r="19" spans="2:8" ht="15.75" customHeight="1">
      <c r="B19" s="499" t="s">
        <v>62</v>
      </c>
      <c r="C19" s="500"/>
      <c r="D19" s="114"/>
      <c r="E19" s="115"/>
      <c r="F19" s="114"/>
      <c r="G19" s="114"/>
      <c r="H19" s="114"/>
    </row>
    <row r="20" spans="2:8" ht="15.75" customHeight="1">
      <c r="B20" s="501" t="s">
        <v>63</v>
      </c>
      <c r="C20" s="502"/>
      <c r="D20" s="116"/>
      <c r="E20" s="116"/>
      <c r="F20" s="117"/>
      <c r="G20" s="117"/>
      <c r="H20" s="117"/>
    </row>
    <row r="21" spans="2:8" ht="20.25" customHeight="1">
      <c r="B21" s="503" t="s">
        <v>30</v>
      </c>
      <c r="C21" s="504"/>
      <c r="D21" s="118">
        <f>D16+D17+D18</f>
        <v>0</v>
      </c>
      <c r="E21" s="118">
        <f>SUM(E16:E18)</f>
        <v>0</v>
      </c>
      <c r="F21" s="119">
        <f>SUM(F16:F18)</f>
        <v>0</v>
      </c>
      <c r="G21" s="119">
        <f>SUM(G16:G18)</f>
        <v>0</v>
      </c>
      <c r="H21" s="119">
        <f>SUM(H16:H18)</f>
        <v>0</v>
      </c>
    </row>
    <row r="22" spans="2:8" ht="20.25" customHeight="1" thickBot="1">
      <c r="B22" s="486" t="s">
        <v>31</v>
      </c>
      <c r="C22" s="487"/>
      <c r="D22" s="107">
        <f>D15-D21</f>
        <v>0</v>
      </c>
      <c r="E22" s="107">
        <f>E15-E21</f>
        <v>0</v>
      </c>
      <c r="F22" s="107">
        <f>F15-F21</f>
        <v>0</v>
      </c>
      <c r="G22" s="107">
        <f>G15-G21</f>
        <v>0</v>
      </c>
      <c r="H22" s="107">
        <f>H15-H21</f>
        <v>0</v>
      </c>
    </row>
    <row r="23" spans="2:8" ht="16.5" customHeight="1">
      <c r="B23" s="507" t="s">
        <v>241</v>
      </c>
      <c r="C23" s="508"/>
      <c r="D23" s="108"/>
      <c r="E23" s="108"/>
      <c r="F23" s="109"/>
      <c r="G23" s="109"/>
      <c r="H23" s="109"/>
    </row>
    <row r="24" spans="2:8" ht="16.5" customHeight="1">
      <c r="B24" s="495" t="s">
        <v>32</v>
      </c>
      <c r="C24" s="496"/>
      <c r="D24" s="110"/>
      <c r="E24" s="110"/>
      <c r="F24" s="111"/>
      <c r="G24" s="111"/>
      <c r="H24" s="111"/>
    </row>
    <row r="25" spans="2:8" ht="16.5" customHeight="1">
      <c r="B25" s="509" t="s">
        <v>33</v>
      </c>
      <c r="C25" s="510"/>
      <c r="D25" s="120"/>
      <c r="E25" s="120"/>
      <c r="F25" s="121"/>
      <c r="G25" s="121"/>
      <c r="H25" s="121"/>
    </row>
    <row r="26" spans="2:8" ht="20.25" customHeight="1" thickBot="1">
      <c r="B26" s="486" t="s">
        <v>34</v>
      </c>
      <c r="C26" s="487"/>
      <c r="D26" s="107">
        <f>D22+D23-D24-D25</f>
        <v>0</v>
      </c>
      <c r="E26" s="107">
        <f>E22+E23-E24-E25</f>
        <v>0</v>
      </c>
      <c r="F26" s="107">
        <f>F22+F23-F24-F25</f>
        <v>0</v>
      </c>
      <c r="G26" s="107">
        <f>G22+G23-G24-G25</f>
        <v>0</v>
      </c>
      <c r="H26" s="107">
        <f>H22+H23-H24-H25</f>
        <v>0</v>
      </c>
    </row>
    <row r="27" spans="2:8" ht="16.5" customHeight="1">
      <c r="B27" s="507" t="s">
        <v>35</v>
      </c>
      <c r="C27" s="508"/>
      <c r="D27" s="108"/>
      <c r="E27" s="108"/>
      <c r="F27" s="109"/>
      <c r="G27" s="109"/>
      <c r="H27" s="109"/>
    </row>
    <row r="28" spans="2:8" ht="16.5" customHeight="1">
      <c r="B28" s="495" t="s">
        <v>67</v>
      </c>
      <c r="C28" s="511"/>
      <c r="D28" s="110"/>
      <c r="E28" s="110"/>
      <c r="F28" s="111"/>
      <c r="G28" s="111"/>
      <c r="H28" s="111"/>
    </row>
    <row r="29" spans="2:8" ht="16.5" customHeight="1">
      <c r="B29" s="509" t="s">
        <v>68</v>
      </c>
      <c r="C29" s="510"/>
      <c r="D29" s="120"/>
      <c r="E29" s="120"/>
      <c r="F29" s="121"/>
      <c r="G29" s="121"/>
      <c r="H29" s="121"/>
    </row>
    <row r="30" spans="2:8" ht="20.25" customHeight="1" thickBot="1">
      <c r="B30" s="486" t="s">
        <v>36</v>
      </c>
      <c r="C30" s="487"/>
      <c r="D30" s="107">
        <f>D26-D27-D28+D29</f>
        <v>0</v>
      </c>
      <c r="E30" s="107">
        <f>E26-E27-E28+E29</f>
        <v>0</v>
      </c>
      <c r="F30" s="107">
        <f>F26-F27-F28+F29</f>
        <v>0</v>
      </c>
      <c r="G30" s="107">
        <f>G26-G27-G28+G29</f>
        <v>0</v>
      </c>
      <c r="H30" s="107">
        <f>H26-H27-H28+H29</f>
        <v>0</v>
      </c>
    </row>
    <row r="31" spans="2:8" ht="15" customHeight="1">
      <c r="B31" s="505" t="s">
        <v>37</v>
      </c>
      <c r="C31" s="506"/>
      <c r="D31" s="108"/>
      <c r="E31" s="108"/>
      <c r="F31" s="109"/>
      <c r="G31" s="109"/>
      <c r="H31" s="109"/>
    </row>
    <row r="32" spans="2:8" ht="15" customHeight="1">
      <c r="B32" s="512" t="s">
        <v>38</v>
      </c>
      <c r="C32" s="513"/>
      <c r="D32" s="110"/>
      <c r="E32" s="110"/>
      <c r="F32" s="111"/>
      <c r="G32" s="111"/>
      <c r="H32" s="111"/>
    </row>
    <row r="33" spans="2:8" ht="20.25" customHeight="1" thickBot="1">
      <c r="B33" s="486" t="s">
        <v>39</v>
      </c>
      <c r="C33" s="487"/>
      <c r="D33" s="107">
        <f>D30+D31-D32</f>
        <v>0</v>
      </c>
      <c r="E33" s="107">
        <f>E30+E31-E32</f>
        <v>0</v>
      </c>
      <c r="F33" s="107">
        <f>F30+F31-F32</f>
        <v>0</v>
      </c>
      <c r="G33" s="107">
        <f>G30+G31-G32</f>
        <v>0</v>
      </c>
      <c r="H33" s="107">
        <f>H30+H31-H32</f>
        <v>0</v>
      </c>
    </row>
    <row r="34" spans="2:8" ht="17.25" customHeight="1">
      <c r="B34" s="505" t="s">
        <v>40</v>
      </c>
      <c r="C34" s="506"/>
      <c r="D34" s="108"/>
      <c r="E34" s="108"/>
      <c r="F34" s="109"/>
      <c r="G34" s="109"/>
      <c r="H34" s="109"/>
    </row>
    <row r="35" spans="2:8" ht="17.25" customHeight="1">
      <c r="B35" s="495" t="s">
        <v>41</v>
      </c>
      <c r="C35" s="496"/>
      <c r="D35" s="110"/>
      <c r="E35" s="110"/>
      <c r="F35" s="111"/>
      <c r="G35" s="111"/>
      <c r="H35" s="111"/>
    </row>
    <row r="36" spans="2:8" ht="17.25" customHeight="1">
      <c r="B36" s="495" t="s">
        <v>42</v>
      </c>
      <c r="C36" s="496"/>
      <c r="D36" s="122"/>
      <c r="E36" s="122"/>
      <c r="F36" s="123"/>
      <c r="G36" s="123"/>
      <c r="H36" s="123"/>
    </row>
    <row r="37" spans="2:8" ht="17.25" customHeight="1" thickBot="1">
      <c r="B37" s="514" t="s">
        <v>43</v>
      </c>
      <c r="C37" s="515"/>
      <c r="D37" s="124"/>
      <c r="E37" s="124"/>
      <c r="F37" s="125"/>
      <c r="G37" s="125"/>
      <c r="H37" s="125"/>
    </row>
    <row r="38" spans="2:8" ht="20.25" customHeight="1">
      <c r="B38" s="478" t="s">
        <v>44</v>
      </c>
      <c r="C38" s="479"/>
      <c r="D38" s="126">
        <f>D33+D34-D35-D36-D37</f>
        <v>0</v>
      </c>
      <c r="E38" s="126">
        <f>E33+E34-E35-E36-E37</f>
        <v>0</v>
      </c>
      <c r="F38" s="127">
        <f>F33+F34-F35-F36-F37</f>
        <v>0</v>
      </c>
      <c r="G38" s="127">
        <f>G33+G34-G35-G36-G37</f>
        <v>0</v>
      </c>
      <c r="H38" s="127">
        <f>H33+H34-H35-H36-H37</f>
        <v>0</v>
      </c>
    </row>
    <row r="39" spans="2:8" ht="8.25" customHeight="1">
      <c r="B39" s="128"/>
      <c r="C39" s="128"/>
      <c r="D39" s="129"/>
      <c r="E39" s="129"/>
      <c r="F39" s="129"/>
      <c r="G39" s="129"/>
      <c r="H39" s="129"/>
    </row>
    <row r="40" spans="2:8" ht="15.75" customHeight="1">
      <c r="B40" s="516" t="s">
        <v>45</v>
      </c>
      <c r="C40" s="517"/>
      <c r="D40" s="130"/>
      <c r="E40" s="130"/>
      <c r="F40" s="130"/>
      <c r="G40" s="130"/>
      <c r="H40" s="130"/>
    </row>
    <row r="41" spans="2:8" ht="29.25" customHeight="1">
      <c r="B41" s="503" t="s">
        <v>117</v>
      </c>
      <c r="C41" s="517"/>
      <c r="D41" s="131">
        <f>D38+D27+D35-D34</f>
        <v>0</v>
      </c>
      <c r="E41" s="130">
        <f>E38+E27+E35-E34</f>
        <v>0</v>
      </c>
      <c r="F41" s="130">
        <f>F38+F27+F35-F34</f>
        <v>0</v>
      </c>
      <c r="G41" s="130">
        <f>G38+G27+G35-G34</f>
        <v>0</v>
      </c>
      <c r="H41" s="130">
        <f>H38+H27+H35-H34</f>
        <v>0</v>
      </c>
    </row>
    <row r="42" spans="2:8" ht="27" customHeight="1">
      <c r="B42" s="516" t="s">
        <v>240</v>
      </c>
      <c r="C42" s="517"/>
      <c r="D42" s="130"/>
      <c r="E42" s="130"/>
      <c r="F42" s="130"/>
      <c r="G42" s="130"/>
      <c r="H42" s="130"/>
    </row>
    <row r="43" spans="2:8" ht="118.5" customHeight="1">
      <c r="B43" s="516" t="s">
        <v>239</v>
      </c>
      <c r="C43" s="517"/>
      <c r="D43" s="130"/>
      <c r="E43" s="130"/>
      <c r="F43" s="130"/>
      <c r="G43" s="130"/>
      <c r="H43" s="130"/>
    </row>
    <row r="44" spans="2:8" ht="6.75" customHeight="1">
      <c r="C44" s="132"/>
      <c r="D44" s="56"/>
      <c r="E44" s="56"/>
      <c r="F44" s="56"/>
    </row>
    <row r="45" spans="2:8" ht="12.75" customHeight="1">
      <c r="B45" s="522" t="s">
        <v>59</v>
      </c>
      <c r="C45" s="522"/>
      <c r="D45" s="56"/>
      <c r="E45" s="56"/>
      <c r="F45" s="56"/>
    </row>
    <row r="46" spans="2:8" ht="12.75" customHeight="1">
      <c r="B46" s="133"/>
      <c r="C46" s="134"/>
      <c r="D46" s="56"/>
      <c r="E46" s="56"/>
      <c r="F46" s="56"/>
    </row>
    <row r="47" spans="2:8" ht="12.75" customHeight="1">
      <c r="B47" s="83"/>
      <c r="C47" s="135"/>
      <c r="D47" s="56"/>
      <c r="E47" s="56"/>
      <c r="F47" s="56"/>
    </row>
    <row r="48" spans="2:8" s="136" customFormat="1" ht="26.25" customHeight="1">
      <c r="B48" s="89"/>
      <c r="C48" s="523"/>
      <c r="D48" s="523"/>
      <c r="E48" s="523"/>
      <c r="F48" s="523"/>
      <c r="G48" s="523"/>
      <c r="H48" s="86"/>
    </row>
    <row r="49" spans="2:9" s="136" customFormat="1" ht="10.5" customHeight="1">
      <c r="B49" s="89"/>
      <c r="C49" s="87"/>
      <c r="D49" s="87"/>
      <c r="E49" s="87"/>
      <c r="F49" s="87"/>
      <c r="G49" s="86"/>
      <c r="H49" s="86"/>
    </row>
    <row r="50" spans="2:9" s="136" customFormat="1" ht="16.5" customHeight="1">
      <c r="B50" s="56"/>
      <c r="C50" s="56"/>
      <c r="D50" s="524"/>
      <c r="E50" s="524"/>
      <c r="F50" s="524"/>
      <c r="G50" s="524"/>
      <c r="H50" s="524"/>
    </row>
    <row r="51" spans="2:9" s="136" customFormat="1" ht="3" customHeight="1">
      <c r="B51" s="56"/>
      <c r="C51" s="56"/>
      <c r="D51" s="96"/>
      <c r="E51" s="96"/>
      <c r="F51" s="96"/>
    </row>
    <row r="52" spans="2:9" s="136" customFormat="1" ht="18" customHeight="1">
      <c r="B52" s="525"/>
      <c r="C52" s="526"/>
      <c r="D52" s="137"/>
      <c r="E52" s="137"/>
      <c r="F52" s="137"/>
      <c r="G52" s="137"/>
      <c r="H52" s="137"/>
      <c r="I52" s="138"/>
    </row>
    <row r="53" spans="2:9" s="93" customFormat="1" ht="21" customHeight="1">
      <c r="B53" s="520"/>
      <c r="C53" s="520"/>
      <c r="D53" s="9"/>
      <c r="E53" s="9"/>
      <c r="F53" s="9"/>
      <c r="G53" s="9"/>
      <c r="H53" s="9"/>
    </row>
    <row r="54" spans="2:9" s="93" customFormat="1" ht="13.5" customHeight="1">
      <c r="B54" s="521"/>
      <c r="C54" s="521"/>
      <c r="D54" s="10"/>
      <c r="E54" s="10"/>
      <c r="F54" s="10"/>
      <c r="G54" s="10"/>
      <c r="H54" s="10"/>
    </row>
    <row r="55" spans="2:9" s="93" customFormat="1">
      <c r="B55" s="521"/>
      <c r="C55" s="521"/>
      <c r="D55" s="10"/>
      <c r="E55" s="10"/>
      <c r="F55" s="10"/>
      <c r="G55" s="10"/>
      <c r="H55" s="10"/>
    </row>
    <row r="56" spans="2:9" s="93" customFormat="1" ht="21" customHeight="1">
      <c r="B56" s="520"/>
      <c r="C56" s="520"/>
      <c r="D56" s="11"/>
      <c r="E56" s="11"/>
      <c r="F56" s="11"/>
      <c r="G56" s="11"/>
      <c r="H56" s="11"/>
    </row>
    <row r="57" spans="2:9" s="93" customFormat="1" ht="20.25" customHeight="1">
      <c r="B57" s="520"/>
      <c r="C57" s="520"/>
      <c r="D57" s="11"/>
      <c r="E57" s="11"/>
      <c r="F57" s="11"/>
      <c r="G57" s="11"/>
      <c r="H57" s="11"/>
    </row>
    <row r="58" spans="2:9" s="93" customFormat="1" ht="8.25" customHeight="1">
      <c r="B58" s="139"/>
      <c r="C58" s="139"/>
      <c r="D58" s="140"/>
      <c r="E58" s="140"/>
      <c r="F58" s="140"/>
      <c r="G58" s="140"/>
      <c r="H58" s="140"/>
    </row>
    <row r="59" spans="2:9" s="93" customFormat="1" ht="15.75" customHeight="1">
      <c r="B59" s="518"/>
      <c r="C59" s="518"/>
      <c r="D59" s="9"/>
      <c r="E59" s="9"/>
      <c r="F59" s="9"/>
      <c r="G59" s="9"/>
      <c r="H59" s="9"/>
    </row>
    <row r="60" spans="2:9" s="93" customFormat="1" ht="15.75" customHeight="1">
      <c r="B60" s="518"/>
      <c r="C60" s="518"/>
      <c r="D60" s="9"/>
      <c r="E60" s="9"/>
      <c r="F60" s="9"/>
      <c r="G60" s="9"/>
      <c r="H60" s="9"/>
    </row>
    <row r="61" spans="2:9" s="136" customFormat="1" ht="6.75" customHeight="1">
      <c r="C61" s="132"/>
      <c r="D61" s="56"/>
      <c r="E61" s="56"/>
      <c r="F61" s="56"/>
    </row>
    <row r="62" spans="2:9" s="136" customFormat="1" ht="12.75" customHeight="1">
      <c r="B62" s="141"/>
      <c r="C62" s="142"/>
      <c r="D62" s="56"/>
      <c r="E62" s="56"/>
      <c r="F62" s="56"/>
    </row>
    <row r="63" spans="2:9" s="136" customFormat="1" ht="6.75" customHeight="1"/>
    <row r="64" spans="2:9" s="136" customFormat="1" ht="10.5" customHeight="1">
      <c r="B64" s="475"/>
      <c r="C64" s="475"/>
      <c r="D64" s="475"/>
      <c r="E64" s="475"/>
      <c r="F64" s="475"/>
    </row>
    <row r="65" spans="2:6" s="136" customFormat="1" ht="22.5" customHeight="1"/>
    <row r="66" spans="2:6">
      <c r="B66" s="143"/>
      <c r="C66" s="143"/>
      <c r="D66" s="143"/>
      <c r="E66" s="143"/>
      <c r="F66" s="143"/>
    </row>
    <row r="67" spans="2:6">
      <c r="B67" s="143"/>
      <c r="C67" s="143"/>
      <c r="D67" s="143"/>
      <c r="E67" s="143"/>
      <c r="F67" s="143"/>
    </row>
    <row r="68" spans="2:6">
      <c r="B68" s="143"/>
      <c r="C68" s="143"/>
      <c r="D68" s="143"/>
      <c r="E68" s="143"/>
      <c r="F68" s="143"/>
    </row>
    <row r="69" spans="2:6">
      <c r="B69" s="143"/>
      <c r="C69" s="143"/>
      <c r="D69" s="143"/>
      <c r="E69" s="143"/>
      <c r="F69" s="143"/>
    </row>
    <row r="70" spans="2:6">
      <c r="B70" s="143"/>
      <c r="C70" s="143"/>
      <c r="D70" s="143"/>
      <c r="E70" s="143"/>
      <c r="F70" s="143"/>
    </row>
    <row r="71" spans="2:6">
      <c r="B71" s="143"/>
      <c r="C71" s="143"/>
      <c r="D71" s="143"/>
      <c r="E71" s="143"/>
      <c r="F71" s="143"/>
    </row>
    <row r="72" spans="2:6">
      <c r="B72" s="143"/>
      <c r="C72" s="143"/>
      <c r="D72" s="143"/>
      <c r="E72" s="143"/>
      <c r="F72" s="143"/>
    </row>
    <row r="73" spans="2:6" ht="21.75" customHeight="1">
      <c r="B73" s="82"/>
      <c r="C73" s="82"/>
      <c r="D73" s="82"/>
      <c r="E73" s="82"/>
      <c r="F73" s="82"/>
    </row>
    <row r="74" spans="2:6">
      <c r="B74" s="143"/>
      <c r="C74" s="143"/>
      <c r="D74" s="143"/>
      <c r="E74" s="143"/>
      <c r="F74" s="143"/>
    </row>
    <row r="75" spans="2:6">
      <c r="B75" s="143"/>
      <c r="C75" s="143"/>
      <c r="D75" s="143"/>
      <c r="E75" s="143"/>
      <c r="F75" s="143"/>
    </row>
    <row r="76" spans="2:6">
      <c r="B76" s="143"/>
      <c r="C76" s="143"/>
      <c r="D76" s="143"/>
      <c r="E76" s="143"/>
      <c r="F76" s="143"/>
    </row>
    <row r="77" spans="2:6">
      <c r="B77" s="143"/>
      <c r="C77" s="143"/>
      <c r="D77" s="143"/>
      <c r="E77" s="143"/>
      <c r="F77" s="143"/>
    </row>
    <row r="78" spans="2:6">
      <c r="B78" s="143"/>
      <c r="C78" s="143"/>
      <c r="D78" s="143"/>
      <c r="E78" s="143"/>
      <c r="F78" s="143"/>
    </row>
    <row r="79" spans="2:6">
      <c r="B79" s="143"/>
      <c r="C79" s="143"/>
      <c r="D79" s="143"/>
      <c r="E79" s="143"/>
      <c r="F79" s="143"/>
    </row>
    <row r="80" spans="2:6">
      <c r="B80" s="143"/>
      <c r="C80" s="143"/>
      <c r="D80" s="143"/>
      <c r="E80" s="143"/>
      <c r="F80" s="143"/>
    </row>
    <row r="81" spans="2:6">
      <c r="B81" s="143"/>
      <c r="C81" s="143"/>
      <c r="D81" s="143"/>
      <c r="E81" s="143"/>
      <c r="F81" s="143"/>
    </row>
    <row r="82" spans="2:6">
      <c r="B82" s="143"/>
      <c r="C82" s="143"/>
      <c r="D82" s="143"/>
      <c r="E82" s="143"/>
      <c r="F82" s="143"/>
    </row>
    <row r="83" spans="2:6">
      <c r="B83" s="143"/>
      <c r="C83" s="143"/>
      <c r="D83" s="143"/>
      <c r="E83" s="143"/>
      <c r="F83" s="143"/>
    </row>
    <row r="84" spans="2:6">
      <c r="B84" s="143"/>
      <c r="C84" s="143"/>
      <c r="D84" s="143"/>
      <c r="E84" s="143"/>
      <c r="F84" s="143"/>
    </row>
    <row r="85" spans="2:6">
      <c r="B85" s="143"/>
      <c r="C85" s="143"/>
      <c r="D85" s="143"/>
      <c r="E85" s="143"/>
      <c r="F85" s="143"/>
    </row>
    <row r="86" spans="2:6">
      <c r="B86" s="143"/>
      <c r="C86" s="143"/>
      <c r="D86" s="143"/>
      <c r="E86" s="143"/>
      <c r="F86" s="143"/>
    </row>
    <row r="87" spans="2:6">
      <c r="B87" s="143"/>
      <c r="C87" s="143"/>
      <c r="D87" s="143"/>
      <c r="E87" s="143"/>
      <c r="F87" s="143"/>
    </row>
    <row r="88" spans="2:6">
      <c r="B88" s="143"/>
      <c r="C88" s="143"/>
      <c r="D88" s="143"/>
      <c r="E88" s="143"/>
      <c r="F88" s="143"/>
    </row>
    <row r="89" spans="2:6">
      <c r="B89" s="143"/>
      <c r="C89" s="143"/>
      <c r="D89" s="143"/>
      <c r="E89" s="143"/>
      <c r="F89" s="143"/>
    </row>
    <row r="90" spans="2:6">
      <c r="B90" s="143"/>
      <c r="C90" s="143"/>
      <c r="D90" s="143"/>
      <c r="E90" s="143"/>
      <c r="F90" s="143"/>
    </row>
    <row r="91" spans="2:6">
      <c r="B91" s="143"/>
      <c r="C91" s="143"/>
      <c r="D91" s="143"/>
      <c r="E91" s="143"/>
      <c r="F91" s="143"/>
    </row>
    <row r="92" spans="2:6">
      <c r="B92" s="143"/>
      <c r="C92" s="143"/>
      <c r="D92" s="143"/>
      <c r="E92" s="143"/>
      <c r="F92" s="143"/>
    </row>
    <row r="93" spans="2:6">
      <c r="B93" s="143"/>
      <c r="C93" s="143"/>
      <c r="D93" s="143"/>
      <c r="E93" s="143"/>
      <c r="F93" s="143"/>
    </row>
    <row r="94" spans="2:6">
      <c r="B94" s="143"/>
      <c r="C94" s="143"/>
      <c r="D94" s="143"/>
      <c r="E94" s="143"/>
      <c r="F94" s="143"/>
    </row>
    <row r="95" spans="2:6">
      <c r="B95" s="143"/>
      <c r="C95" s="143"/>
      <c r="D95" s="143"/>
      <c r="E95" s="143"/>
      <c r="F95" s="143"/>
    </row>
    <row r="96" spans="2:6">
      <c r="B96" s="143"/>
      <c r="C96" s="143"/>
      <c r="D96" s="143"/>
      <c r="E96" s="143"/>
      <c r="F96" s="143"/>
    </row>
    <row r="97" spans="2:6">
      <c r="B97" s="143"/>
      <c r="C97" s="143"/>
      <c r="D97" s="143"/>
      <c r="E97" s="143"/>
      <c r="F97" s="143"/>
    </row>
    <row r="98" spans="2:6">
      <c r="B98" s="143"/>
      <c r="C98" s="143"/>
      <c r="D98" s="143"/>
      <c r="E98" s="143"/>
      <c r="F98" s="143"/>
    </row>
    <row r="99" spans="2:6">
      <c r="B99" s="143"/>
      <c r="C99" s="143"/>
      <c r="D99" s="143"/>
      <c r="E99" s="143"/>
      <c r="F99" s="143"/>
    </row>
    <row r="100" spans="2:6">
      <c r="B100" s="143"/>
      <c r="C100" s="143"/>
      <c r="D100" s="143"/>
      <c r="E100" s="143"/>
      <c r="F100" s="143"/>
    </row>
    <row r="101" spans="2:6">
      <c r="B101" s="143"/>
      <c r="C101" s="143"/>
      <c r="D101" s="143"/>
      <c r="E101" s="143"/>
      <c r="F101" s="143"/>
    </row>
    <row r="102" spans="2:6">
      <c r="B102" s="143"/>
      <c r="C102" s="143"/>
      <c r="D102" s="143"/>
      <c r="E102" s="143"/>
      <c r="F102" s="143"/>
    </row>
    <row r="103" spans="2:6">
      <c r="B103" s="143"/>
      <c r="C103" s="143"/>
      <c r="D103" s="143"/>
      <c r="E103" s="143"/>
      <c r="F103" s="143"/>
    </row>
    <row r="104" spans="2:6">
      <c r="B104" s="143"/>
      <c r="C104" s="143"/>
      <c r="D104" s="143"/>
      <c r="E104" s="143"/>
      <c r="F104" s="143"/>
    </row>
    <row r="105" spans="2:6">
      <c r="B105" s="143"/>
      <c r="C105" s="143"/>
      <c r="D105" s="143"/>
      <c r="E105" s="143"/>
      <c r="F105" s="143"/>
    </row>
    <row r="106" spans="2:6">
      <c r="B106" s="143"/>
      <c r="C106" s="143"/>
      <c r="D106" s="143"/>
      <c r="E106" s="143"/>
      <c r="F106" s="143"/>
    </row>
    <row r="107" spans="2:6">
      <c r="B107" s="143"/>
      <c r="C107" s="143"/>
      <c r="D107" s="143"/>
      <c r="E107" s="143"/>
      <c r="F107" s="143"/>
    </row>
    <row r="108" spans="2:6">
      <c r="B108" s="143"/>
      <c r="C108" s="143"/>
      <c r="D108" s="143"/>
      <c r="E108" s="143"/>
      <c r="F108" s="143"/>
    </row>
    <row r="109" spans="2:6">
      <c r="B109" s="143"/>
      <c r="C109" s="143"/>
      <c r="D109" s="143"/>
      <c r="E109" s="143"/>
      <c r="F109" s="143"/>
    </row>
    <row r="110" spans="2:6">
      <c r="B110" s="143"/>
      <c r="C110" s="143"/>
      <c r="D110" s="143"/>
      <c r="E110" s="143"/>
      <c r="F110" s="143"/>
    </row>
    <row r="111" spans="2:6">
      <c r="B111" s="143"/>
      <c r="C111" s="143"/>
      <c r="D111" s="143"/>
      <c r="E111" s="143"/>
      <c r="F111" s="143"/>
    </row>
    <row r="112" spans="2:6">
      <c r="B112" s="143"/>
      <c r="C112" s="143"/>
      <c r="D112" s="143"/>
      <c r="E112" s="143"/>
      <c r="F112" s="143"/>
    </row>
    <row r="113" spans="2:6">
      <c r="B113" s="143"/>
      <c r="C113" s="143"/>
      <c r="D113" s="143"/>
      <c r="E113" s="143"/>
      <c r="F113" s="143"/>
    </row>
    <row r="114" spans="2:6">
      <c r="B114" s="143"/>
      <c r="C114" s="143"/>
      <c r="D114" s="143"/>
      <c r="E114" s="143"/>
      <c r="F114" s="143"/>
    </row>
    <row r="115" spans="2:6">
      <c r="B115" s="143"/>
      <c r="C115" s="143"/>
      <c r="D115" s="143"/>
      <c r="E115" s="143"/>
      <c r="F115" s="143"/>
    </row>
    <row r="116" spans="2:6">
      <c r="B116" s="143"/>
      <c r="C116" s="143"/>
      <c r="D116" s="143"/>
      <c r="E116" s="143"/>
      <c r="F116" s="143"/>
    </row>
    <row r="117" spans="2:6">
      <c r="B117" s="143"/>
      <c r="C117" s="143"/>
      <c r="D117" s="143"/>
      <c r="E117" s="143"/>
      <c r="F117" s="143"/>
    </row>
    <row r="118" spans="2:6">
      <c r="B118" s="143"/>
      <c r="C118" s="143"/>
      <c r="D118" s="143"/>
      <c r="E118" s="143"/>
      <c r="F118" s="143"/>
    </row>
    <row r="119" spans="2:6">
      <c r="B119" s="143"/>
      <c r="C119" s="143"/>
      <c r="D119" s="143"/>
      <c r="E119" s="143"/>
      <c r="F119" s="143"/>
    </row>
    <row r="120" spans="2:6">
      <c r="B120" s="143"/>
      <c r="C120" s="143"/>
      <c r="D120" s="143"/>
      <c r="E120" s="143"/>
      <c r="F120" s="143"/>
    </row>
    <row r="121" spans="2:6">
      <c r="B121" s="143"/>
      <c r="C121" s="143"/>
      <c r="D121" s="143"/>
      <c r="E121" s="143"/>
      <c r="F121" s="143"/>
    </row>
    <row r="122" spans="2:6">
      <c r="B122" s="143"/>
      <c r="C122" s="143"/>
      <c r="D122" s="143"/>
      <c r="E122" s="143"/>
      <c r="F122" s="143"/>
    </row>
    <row r="123" spans="2:6">
      <c r="B123" s="143"/>
      <c r="C123" s="143"/>
      <c r="D123" s="143"/>
      <c r="E123" s="143"/>
      <c r="F123" s="143"/>
    </row>
    <row r="124" spans="2:6">
      <c r="B124" s="143"/>
      <c r="C124" s="143"/>
      <c r="D124" s="143"/>
      <c r="E124" s="143"/>
      <c r="F124" s="143"/>
    </row>
    <row r="125" spans="2:6">
      <c r="B125" s="143"/>
      <c r="C125" s="143"/>
      <c r="D125" s="143"/>
      <c r="E125" s="143"/>
      <c r="F125" s="143"/>
    </row>
    <row r="126" spans="2:6">
      <c r="B126" s="143"/>
      <c r="C126" s="143"/>
      <c r="D126" s="143"/>
      <c r="E126" s="143"/>
      <c r="F126" s="143"/>
    </row>
    <row r="127" spans="2:6">
      <c r="B127" s="143"/>
      <c r="C127" s="143"/>
      <c r="D127" s="143"/>
      <c r="E127" s="143"/>
      <c r="F127" s="143"/>
    </row>
    <row r="128" spans="2:6">
      <c r="B128" s="143"/>
      <c r="C128" s="143"/>
      <c r="D128" s="143"/>
      <c r="E128" s="143"/>
      <c r="F128" s="143"/>
    </row>
    <row r="129" spans="2:6">
      <c r="B129" s="143"/>
      <c r="C129" s="143"/>
      <c r="D129" s="143"/>
      <c r="E129" s="143"/>
      <c r="F129" s="143"/>
    </row>
    <row r="130" spans="2:6">
      <c r="B130" s="143"/>
      <c r="C130" s="143"/>
      <c r="D130" s="143"/>
      <c r="E130" s="143"/>
      <c r="F130" s="143"/>
    </row>
    <row r="131" spans="2:6">
      <c r="B131" s="143"/>
      <c r="C131" s="143"/>
      <c r="D131" s="143"/>
      <c r="E131" s="143"/>
      <c r="F131" s="143"/>
    </row>
    <row r="132" spans="2:6">
      <c r="B132" s="143"/>
      <c r="C132" s="143"/>
      <c r="D132" s="143"/>
      <c r="E132" s="143"/>
      <c r="F132" s="143"/>
    </row>
    <row r="133" spans="2:6">
      <c r="B133" s="143"/>
      <c r="C133" s="143"/>
      <c r="D133" s="143"/>
      <c r="E133" s="143"/>
      <c r="F133" s="143"/>
    </row>
    <row r="134" spans="2:6">
      <c r="B134" s="143"/>
      <c r="C134" s="143"/>
      <c r="D134" s="143"/>
      <c r="E134" s="143"/>
      <c r="F134" s="143"/>
    </row>
    <row r="135" spans="2:6">
      <c r="B135" s="143"/>
      <c r="C135" s="143"/>
      <c r="D135" s="143"/>
      <c r="E135" s="143"/>
      <c r="F135" s="143"/>
    </row>
    <row r="136" spans="2:6">
      <c r="B136" s="143"/>
      <c r="C136" s="143"/>
      <c r="D136" s="143"/>
      <c r="E136" s="143"/>
      <c r="F136" s="143"/>
    </row>
    <row r="137" spans="2:6">
      <c r="B137" s="143"/>
      <c r="C137" s="143"/>
      <c r="D137" s="143"/>
      <c r="E137" s="143"/>
      <c r="F137" s="143"/>
    </row>
    <row r="138" spans="2:6">
      <c r="B138" s="143"/>
      <c r="C138" s="143"/>
      <c r="D138" s="143"/>
      <c r="E138" s="143"/>
      <c r="F138" s="143"/>
    </row>
    <row r="139" spans="2:6">
      <c r="B139" s="143"/>
      <c r="C139" s="143"/>
      <c r="D139" s="143"/>
      <c r="E139" s="143"/>
      <c r="F139" s="143"/>
    </row>
    <row r="140" spans="2:6">
      <c r="B140" s="143"/>
      <c r="C140" s="143"/>
      <c r="D140" s="143"/>
      <c r="E140" s="143"/>
      <c r="F140" s="143"/>
    </row>
    <row r="141" spans="2:6">
      <c r="B141" s="143"/>
      <c r="C141" s="143"/>
      <c r="D141" s="143"/>
      <c r="E141" s="143"/>
      <c r="F141" s="143"/>
    </row>
    <row r="142" spans="2:6">
      <c r="B142" s="143"/>
      <c r="C142" s="143"/>
      <c r="D142" s="143"/>
      <c r="E142" s="143"/>
      <c r="F142" s="143"/>
    </row>
    <row r="143" spans="2:6">
      <c r="B143" s="143"/>
      <c r="C143" s="143"/>
      <c r="D143" s="143"/>
      <c r="E143" s="143"/>
      <c r="F143" s="143"/>
    </row>
    <row r="144" spans="2:6">
      <c r="B144" s="143"/>
      <c r="C144" s="143"/>
      <c r="D144" s="143"/>
      <c r="E144" s="143"/>
      <c r="F144" s="143"/>
    </row>
    <row r="145" spans="2:6">
      <c r="B145" s="143"/>
      <c r="C145" s="143"/>
      <c r="D145" s="143"/>
      <c r="E145" s="143"/>
      <c r="F145" s="143"/>
    </row>
    <row r="146" spans="2:6">
      <c r="B146" s="143"/>
      <c r="C146" s="143"/>
      <c r="D146" s="143"/>
      <c r="E146" s="143"/>
      <c r="F146" s="143"/>
    </row>
    <row r="147" spans="2:6">
      <c r="B147" s="143"/>
      <c r="C147" s="143"/>
      <c r="D147" s="143"/>
      <c r="E147" s="143"/>
      <c r="F147" s="143"/>
    </row>
    <row r="148" spans="2:6">
      <c r="B148" s="143"/>
      <c r="C148" s="143"/>
      <c r="D148" s="143"/>
      <c r="E148" s="143"/>
      <c r="F148" s="143"/>
    </row>
    <row r="149" spans="2:6">
      <c r="B149" s="143"/>
      <c r="C149" s="143"/>
      <c r="D149" s="143"/>
      <c r="E149" s="143"/>
      <c r="F149" s="143"/>
    </row>
    <row r="150" spans="2:6">
      <c r="B150" s="143"/>
      <c r="C150" s="143"/>
      <c r="D150" s="143"/>
      <c r="E150" s="143"/>
      <c r="F150" s="143"/>
    </row>
    <row r="151" spans="2:6">
      <c r="B151" s="143"/>
      <c r="C151" s="143"/>
      <c r="D151" s="143"/>
      <c r="E151" s="143"/>
      <c r="F151" s="143"/>
    </row>
    <row r="152" spans="2:6">
      <c r="B152" s="143"/>
      <c r="C152" s="143"/>
      <c r="D152" s="143"/>
      <c r="E152" s="143"/>
      <c r="F152" s="143"/>
    </row>
    <row r="153" spans="2:6">
      <c r="B153" s="143"/>
      <c r="C153" s="143"/>
      <c r="D153" s="143"/>
      <c r="E153" s="143"/>
      <c r="F153" s="143"/>
    </row>
    <row r="154" spans="2:6">
      <c r="B154" s="143"/>
      <c r="C154" s="143"/>
      <c r="D154" s="143"/>
      <c r="E154" s="143"/>
      <c r="F154" s="143"/>
    </row>
    <row r="155" spans="2:6">
      <c r="B155" s="143"/>
      <c r="C155" s="143"/>
      <c r="D155" s="143"/>
      <c r="E155" s="143"/>
      <c r="F155" s="143"/>
    </row>
    <row r="156" spans="2:6">
      <c r="B156" s="143"/>
      <c r="C156" s="143"/>
      <c r="D156" s="143"/>
      <c r="E156" s="143"/>
      <c r="F156" s="143"/>
    </row>
    <row r="157" spans="2:6">
      <c r="B157" s="143"/>
      <c r="C157" s="143"/>
      <c r="D157" s="143"/>
      <c r="E157" s="143"/>
      <c r="F157" s="143"/>
    </row>
    <row r="158" spans="2:6">
      <c r="B158" s="143"/>
      <c r="C158" s="143"/>
      <c r="D158" s="143"/>
      <c r="E158" s="143"/>
      <c r="F158" s="143"/>
    </row>
    <row r="159" spans="2:6">
      <c r="B159" s="143"/>
      <c r="C159" s="143"/>
      <c r="D159" s="143"/>
      <c r="E159" s="143"/>
      <c r="F159" s="143"/>
    </row>
    <row r="160" spans="2:6">
      <c r="B160" s="143"/>
      <c r="C160" s="143"/>
      <c r="D160" s="143"/>
      <c r="E160" s="143"/>
      <c r="F160" s="143"/>
    </row>
    <row r="161" spans="2:6">
      <c r="B161" s="143"/>
      <c r="C161" s="143"/>
      <c r="D161" s="143"/>
      <c r="E161" s="143"/>
      <c r="F161" s="143"/>
    </row>
    <row r="162" spans="2:6">
      <c r="B162" s="143"/>
      <c r="C162" s="143"/>
      <c r="D162" s="143"/>
      <c r="E162" s="143"/>
      <c r="F162" s="143"/>
    </row>
    <row r="163" spans="2:6">
      <c r="B163" s="143"/>
      <c r="C163" s="143"/>
      <c r="D163" s="143"/>
      <c r="E163" s="143"/>
      <c r="F163" s="143"/>
    </row>
    <row r="164" spans="2:6">
      <c r="B164" s="143"/>
      <c r="C164" s="143"/>
      <c r="D164" s="143"/>
      <c r="E164" s="143"/>
      <c r="F164" s="143"/>
    </row>
    <row r="165" spans="2:6">
      <c r="B165" s="143"/>
      <c r="C165" s="143"/>
      <c r="D165" s="143"/>
      <c r="E165" s="143"/>
      <c r="F165" s="143"/>
    </row>
    <row r="166" spans="2:6">
      <c r="B166" s="143"/>
      <c r="C166" s="143"/>
      <c r="D166" s="143"/>
      <c r="E166" s="143"/>
      <c r="F166" s="143"/>
    </row>
    <row r="167" spans="2:6">
      <c r="B167" s="143"/>
      <c r="C167" s="143"/>
      <c r="D167" s="143"/>
      <c r="E167" s="143"/>
      <c r="F167" s="143"/>
    </row>
    <row r="168" spans="2:6">
      <c r="B168" s="143"/>
      <c r="C168" s="143"/>
      <c r="D168" s="143"/>
      <c r="E168" s="143"/>
      <c r="F168" s="143"/>
    </row>
    <row r="169" spans="2:6">
      <c r="B169" s="143"/>
      <c r="C169" s="143"/>
      <c r="D169" s="143"/>
      <c r="E169" s="143"/>
      <c r="F169" s="143"/>
    </row>
    <row r="170" spans="2:6">
      <c r="B170" s="143"/>
      <c r="C170" s="143"/>
      <c r="D170" s="143"/>
      <c r="E170" s="143"/>
      <c r="F170" s="143"/>
    </row>
    <row r="171" spans="2:6">
      <c r="B171" s="143"/>
      <c r="C171" s="143"/>
      <c r="D171" s="143"/>
      <c r="E171" s="143"/>
      <c r="F171" s="143"/>
    </row>
    <row r="172" spans="2:6">
      <c r="B172" s="143"/>
      <c r="C172" s="143"/>
      <c r="D172" s="143"/>
      <c r="E172" s="143"/>
      <c r="F172" s="143"/>
    </row>
    <row r="173" spans="2:6">
      <c r="B173" s="143"/>
      <c r="C173" s="143"/>
      <c r="D173" s="143"/>
      <c r="E173" s="143"/>
      <c r="F173" s="143"/>
    </row>
    <row r="174" spans="2:6">
      <c r="B174" s="143"/>
      <c r="C174" s="143"/>
      <c r="D174" s="143"/>
      <c r="E174" s="143"/>
      <c r="F174" s="143"/>
    </row>
    <row r="175" spans="2:6">
      <c r="B175" s="143"/>
      <c r="C175" s="143"/>
      <c r="D175" s="143"/>
      <c r="E175" s="143"/>
      <c r="F175" s="143"/>
    </row>
    <row r="176" spans="2:6">
      <c r="B176" s="143"/>
      <c r="C176" s="143"/>
      <c r="D176" s="143"/>
      <c r="E176" s="143"/>
      <c r="F176" s="143"/>
    </row>
    <row r="177" spans="2:6">
      <c r="B177" s="143"/>
      <c r="C177" s="143"/>
      <c r="D177" s="143"/>
      <c r="E177" s="143"/>
      <c r="F177" s="143"/>
    </row>
    <row r="178" spans="2:6">
      <c r="B178" s="143"/>
      <c r="C178" s="143"/>
      <c r="D178" s="143"/>
      <c r="E178" s="143"/>
      <c r="F178" s="143"/>
    </row>
    <row r="179" spans="2:6">
      <c r="B179" s="143"/>
      <c r="C179" s="143"/>
      <c r="D179" s="143"/>
      <c r="E179" s="143"/>
      <c r="F179" s="143"/>
    </row>
    <row r="180" spans="2:6">
      <c r="B180" s="143"/>
      <c r="C180" s="143"/>
      <c r="D180" s="143"/>
      <c r="E180" s="143"/>
      <c r="F180" s="143"/>
    </row>
    <row r="181" spans="2:6">
      <c r="B181" s="143"/>
      <c r="C181" s="143"/>
      <c r="D181" s="143"/>
      <c r="E181" s="143"/>
      <c r="F181" s="143"/>
    </row>
    <row r="182" spans="2:6">
      <c r="B182" s="143"/>
      <c r="C182" s="143"/>
      <c r="D182" s="143"/>
      <c r="E182" s="143"/>
      <c r="F182" s="143"/>
    </row>
    <row r="183" spans="2:6">
      <c r="B183" s="143"/>
      <c r="C183" s="143"/>
      <c r="D183" s="143"/>
      <c r="E183" s="143"/>
      <c r="F183" s="143"/>
    </row>
    <row r="184" spans="2:6">
      <c r="B184" s="143"/>
      <c r="C184" s="143"/>
      <c r="D184" s="143"/>
      <c r="E184" s="143"/>
      <c r="F184" s="143"/>
    </row>
    <row r="185" spans="2:6">
      <c r="B185" s="143"/>
      <c r="C185" s="143"/>
      <c r="D185" s="143"/>
      <c r="E185" s="143"/>
      <c r="F185" s="143"/>
    </row>
    <row r="186" spans="2:6">
      <c r="B186" s="143"/>
      <c r="C186" s="143"/>
      <c r="D186" s="143"/>
      <c r="E186" s="143"/>
      <c r="F186" s="143"/>
    </row>
    <row r="187" spans="2:6">
      <c r="B187" s="143"/>
      <c r="C187" s="143"/>
      <c r="D187" s="143"/>
      <c r="E187" s="143"/>
      <c r="F187" s="143"/>
    </row>
    <row r="188" spans="2:6">
      <c r="B188" s="143"/>
      <c r="C188" s="143"/>
      <c r="D188" s="143"/>
      <c r="E188" s="143"/>
      <c r="F188" s="143"/>
    </row>
    <row r="189" spans="2:6">
      <c r="B189" s="143"/>
      <c r="C189" s="143"/>
      <c r="D189" s="143"/>
      <c r="E189" s="143"/>
      <c r="F189" s="143"/>
    </row>
    <row r="190" spans="2:6">
      <c r="B190" s="143"/>
      <c r="C190" s="143"/>
      <c r="D190" s="143"/>
      <c r="E190" s="143"/>
      <c r="F190" s="143"/>
    </row>
    <row r="191" spans="2:6">
      <c r="B191" s="143"/>
      <c r="C191" s="143"/>
      <c r="D191" s="143"/>
      <c r="E191" s="143"/>
      <c r="F191" s="143"/>
    </row>
    <row r="192" spans="2:6">
      <c r="B192" s="143"/>
      <c r="C192" s="143"/>
      <c r="D192" s="143"/>
      <c r="E192" s="143"/>
      <c r="F192" s="143"/>
    </row>
    <row r="193" spans="2:6">
      <c r="B193" s="143"/>
      <c r="C193" s="143"/>
      <c r="D193" s="143"/>
      <c r="E193" s="143"/>
      <c r="F193" s="143"/>
    </row>
    <row r="194" spans="2:6">
      <c r="B194" s="143"/>
      <c r="C194" s="143"/>
      <c r="D194" s="143"/>
      <c r="E194" s="143"/>
      <c r="F194" s="143"/>
    </row>
    <row r="195" spans="2:6">
      <c r="B195" s="143"/>
      <c r="C195" s="143"/>
      <c r="D195" s="143"/>
      <c r="E195" s="143"/>
      <c r="F195" s="143"/>
    </row>
    <row r="196" spans="2:6">
      <c r="B196" s="143"/>
      <c r="C196" s="143"/>
      <c r="D196" s="143"/>
      <c r="E196" s="143"/>
      <c r="F196" s="143"/>
    </row>
    <row r="197" spans="2:6">
      <c r="B197" s="143"/>
      <c r="C197" s="143"/>
      <c r="D197" s="143"/>
      <c r="E197" s="143"/>
      <c r="F197" s="143"/>
    </row>
    <row r="198" spans="2:6">
      <c r="B198" s="143"/>
      <c r="C198" s="143"/>
      <c r="D198" s="143"/>
      <c r="E198" s="143"/>
      <c r="F198" s="143"/>
    </row>
    <row r="199" spans="2:6">
      <c r="B199" s="143"/>
      <c r="C199" s="143"/>
      <c r="D199" s="143"/>
      <c r="E199" s="143"/>
      <c r="F199" s="143"/>
    </row>
    <row r="200" spans="2:6">
      <c r="B200" s="143"/>
      <c r="C200" s="143"/>
      <c r="D200" s="143"/>
      <c r="E200" s="143"/>
      <c r="F200" s="143"/>
    </row>
    <row r="201" spans="2:6">
      <c r="B201" s="82"/>
      <c r="C201" s="82"/>
      <c r="D201" s="82"/>
      <c r="E201" s="82"/>
      <c r="F201" s="82"/>
    </row>
    <row r="202" spans="2:6">
      <c r="B202" s="82"/>
      <c r="C202" s="82"/>
      <c r="D202" s="82"/>
      <c r="E202" s="82"/>
      <c r="F202" s="82"/>
    </row>
    <row r="203" spans="2:6">
      <c r="B203" s="82"/>
      <c r="C203" s="82"/>
      <c r="D203" s="82"/>
      <c r="E203" s="82"/>
      <c r="F203" s="82"/>
    </row>
    <row r="204" spans="2:6">
      <c r="B204" s="82"/>
      <c r="C204" s="82"/>
      <c r="D204" s="82"/>
      <c r="E204" s="82"/>
      <c r="F204" s="82"/>
    </row>
    <row r="205" spans="2:6">
      <c r="B205" s="82"/>
      <c r="C205" s="82"/>
      <c r="D205" s="82"/>
      <c r="E205" s="82"/>
      <c r="F205" s="82"/>
    </row>
    <row r="206" spans="2:6">
      <c r="B206" s="82"/>
      <c r="C206" s="82"/>
      <c r="D206" s="82"/>
      <c r="E206" s="82"/>
      <c r="F206" s="82"/>
    </row>
    <row r="207" spans="2:6">
      <c r="B207" s="82"/>
      <c r="C207" s="82"/>
      <c r="D207" s="82"/>
      <c r="E207" s="82"/>
      <c r="F207" s="82"/>
    </row>
    <row r="208" spans="2:6">
      <c r="B208" s="82"/>
      <c r="C208" s="82"/>
      <c r="D208" s="82"/>
      <c r="E208" s="82"/>
      <c r="F208" s="82"/>
    </row>
    <row r="209" spans="2:6">
      <c r="B209" s="82"/>
      <c r="C209" s="82"/>
      <c r="D209" s="82"/>
      <c r="E209" s="82"/>
      <c r="F209" s="82"/>
    </row>
    <row r="210" spans="2:6">
      <c r="B210" s="82"/>
      <c r="C210" s="82"/>
      <c r="D210" s="82"/>
      <c r="E210" s="82"/>
      <c r="F210" s="82"/>
    </row>
    <row r="211" spans="2:6">
      <c r="B211" s="82"/>
      <c r="C211" s="82"/>
      <c r="D211" s="82"/>
      <c r="E211" s="82"/>
      <c r="F211" s="82"/>
    </row>
    <row r="212" spans="2:6">
      <c r="B212" s="82"/>
      <c r="C212" s="82"/>
      <c r="D212" s="82"/>
      <c r="E212" s="82"/>
      <c r="F212" s="82"/>
    </row>
    <row r="213" spans="2:6">
      <c r="B213" s="82"/>
      <c r="C213" s="82"/>
      <c r="D213" s="82"/>
      <c r="E213" s="82"/>
      <c r="F213" s="82"/>
    </row>
    <row r="214" spans="2:6">
      <c r="B214" s="82"/>
      <c r="C214" s="82"/>
      <c r="D214" s="82"/>
      <c r="E214" s="82"/>
      <c r="F214" s="82"/>
    </row>
    <row r="215" spans="2:6">
      <c r="B215" s="82"/>
      <c r="C215" s="82"/>
      <c r="D215" s="82"/>
      <c r="E215" s="82"/>
      <c r="F215" s="82"/>
    </row>
    <row r="216" spans="2:6">
      <c r="B216" s="82"/>
      <c r="C216" s="82"/>
      <c r="D216" s="82"/>
      <c r="E216" s="82"/>
      <c r="F216" s="82"/>
    </row>
    <row r="217" spans="2:6">
      <c r="B217" s="82"/>
      <c r="C217" s="82"/>
      <c r="D217" s="82"/>
      <c r="E217" s="82"/>
      <c r="F217" s="82"/>
    </row>
    <row r="218" spans="2:6">
      <c r="B218" s="82"/>
      <c r="C218" s="82"/>
      <c r="D218" s="82"/>
      <c r="E218" s="82"/>
      <c r="F218" s="82"/>
    </row>
    <row r="219" spans="2:6">
      <c r="B219" s="82"/>
      <c r="C219" s="82"/>
      <c r="D219" s="82"/>
      <c r="E219" s="82"/>
      <c r="F219" s="82"/>
    </row>
    <row r="220" spans="2:6">
      <c r="B220" s="82"/>
      <c r="C220" s="82"/>
      <c r="D220" s="82"/>
      <c r="E220" s="82"/>
      <c r="F220" s="82"/>
    </row>
    <row r="221" spans="2:6">
      <c r="B221" s="82"/>
      <c r="C221" s="82"/>
      <c r="D221" s="82"/>
      <c r="E221" s="82"/>
      <c r="F221" s="82"/>
    </row>
    <row r="222" spans="2:6">
      <c r="B222" s="82"/>
      <c r="C222" s="82"/>
      <c r="D222" s="82"/>
      <c r="E222" s="82"/>
      <c r="F222" s="82"/>
    </row>
    <row r="223" spans="2:6">
      <c r="B223" s="82"/>
      <c r="C223" s="82"/>
      <c r="D223" s="82"/>
      <c r="E223" s="82"/>
      <c r="F223" s="82"/>
    </row>
    <row r="224" spans="2:6">
      <c r="B224" s="82"/>
      <c r="C224" s="82"/>
      <c r="D224" s="82"/>
      <c r="E224" s="82"/>
      <c r="F224" s="82"/>
    </row>
    <row r="225" spans="2:6">
      <c r="B225" s="82"/>
      <c r="C225" s="82"/>
      <c r="D225" s="82"/>
      <c r="E225" s="82"/>
      <c r="F225" s="82"/>
    </row>
  </sheetData>
  <mergeCells count="50">
    <mergeCell ref="B60:C60"/>
    <mergeCell ref="B64:F64"/>
    <mergeCell ref="D7:H7"/>
    <mergeCell ref="B53:C53"/>
    <mergeCell ref="B54:C54"/>
    <mergeCell ref="B55:C55"/>
    <mergeCell ref="B56:C56"/>
    <mergeCell ref="B57:C57"/>
    <mergeCell ref="B59:C59"/>
    <mergeCell ref="B42:C42"/>
    <mergeCell ref="B43:C43"/>
    <mergeCell ref="B45:C45"/>
    <mergeCell ref="C48:G48"/>
    <mergeCell ref="D50:H50"/>
    <mergeCell ref="B52:C52"/>
    <mergeCell ref="B35:C35"/>
    <mergeCell ref="B36:C36"/>
    <mergeCell ref="B37:C37"/>
    <mergeCell ref="B38:C38"/>
    <mergeCell ref="B40:C40"/>
    <mergeCell ref="B41:C41"/>
    <mergeCell ref="B34:C34"/>
    <mergeCell ref="B23:C23"/>
    <mergeCell ref="B24:C24"/>
    <mergeCell ref="B25:C25"/>
    <mergeCell ref="B26:C26"/>
    <mergeCell ref="B27:C27"/>
    <mergeCell ref="B28:C28"/>
    <mergeCell ref="B29:C29"/>
    <mergeCell ref="B30:C30"/>
    <mergeCell ref="B31:C31"/>
    <mergeCell ref="B32:C32"/>
    <mergeCell ref="B33:C33"/>
    <mergeCell ref="B22:C22"/>
    <mergeCell ref="B11:C11"/>
    <mergeCell ref="B12:C12"/>
    <mergeCell ref="B13:C13"/>
    <mergeCell ref="B14:C14"/>
    <mergeCell ref="B15:C15"/>
    <mergeCell ref="B16:C16"/>
    <mergeCell ref="B17:C17"/>
    <mergeCell ref="B18:C18"/>
    <mergeCell ref="B19:C19"/>
    <mergeCell ref="B20:C20"/>
    <mergeCell ref="B21:C21"/>
    <mergeCell ref="C3:G3"/>
    <mergeCell ref="B5:G5"/>
    <mergeCell ref="D6:F6"/>
    <mergeCell ref="B9:C9"/>
    <mergeCell ref="B10:C10"/>
  </mergeCells>
  <pageMargins left="0.11811023622047245" right="7.874015748031496E-2" top="0.23622047244094491" bottom="0.27559055118110237" header="0.35433070866141736" footer="0.15748031496062992"/>
  <pageSetup paperSize="9" scale="96" orientation="portrait" r:id="rId1"/>
  <headerFooter alignWithMargins="0"/>
  <rowBreaks count="1" manualBreakCount="1">
    <brk id="45"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2" stopIfTrue="1" id="{2D87E5D3-9F6E-4F7F-B9C5-15761B2E82BF}">
            <xm:f>NOT(D$43=(D$42+'B3 - Plan de financement'!E$12))</xm:f>
            <x14:dxf>
              <fill>
                <patternFill>
                  <bgColor rgb="FFFF0000"/>
                </patternFill>
              </fill>
            </x14:dxf>
          </x14:cfRule>
          <xm:sqref>D43:H43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R713"/>
  <sheetViews>
    <sheetView workbookViewId="0">
      <selection activeCell="J31" sqref="J31"/>
    </sheetView>
  </sheetViews>
  <sheetFormatPr baseColWidth="10" defaultColWidth="11.42578125" defaultRowHeight="13.5"/>
  <cols>
    <col min="1" max="1" width="3.5703125" style="82" customWidth="1"/>
    <col min="2" max="2" width="3.7109375" style="82" customWidth="1"/>
    <col min="3" max="3" width="16.5703125" style="81" customWidth="1"/>
    <col min="4" max="4" width="37.28515625" style="81" customWidth="1"/>
    <col min="5" max="7" width="14.7109375" style="81" customWidth="1"/>
    <col min="8" max="9" width="14.7109375" style="82" customWidth="1"/>
    <col min="10" max="30" width="11.42578125" style="82"/>
    <col min="31" max="16384" width="11.42578125" style="81"/>
  </cols>
  <sheetData>
    <row r="1" spans="3:12">
      <c r="C1" s="85"/>
      <c r="D1" s="85"/>
      <c r="E1" s="85"/>
      <c r="F1" s="85"/>
      <c r="G1" s="85"/>
    </row>
    <row r="2" spans="3:12">
      <c r="C2" s="85"/>
      <c r="D2" s="85"/>
      <c r="E2" s="85"/>
      <c r="F2" s="85"/>
      <c r="G2" s="85"/>
    </row>
    <row r="3" spans="3:12" ht="22.5" customHeight="1">
      <c r="C3" s="85"/>
      <c r="D3" s="144" t="s">
        <v>140</v>
      </c>
      <c r="E3" s="145"/>
      <c r="F3" s="145"/>
      <c r="G3" s="145"/>
    </row>
    <row r="4" spans="3:12" ht="14.25" customHeight="1">
      <c r="C4" s="85"/>
      <c r="D4" s="89"/>
      <c r="E4" s="482"/>
      <c r="F4" s="482"/>
      <c r="G4" s="482"/>
    </row>
    <row r="5" spans="3:12" ht="14.25" customHeight="1">
      <c r="C5" s="85"/>
      <c r="D5" s="89"/>
      <c r="E5" s="146"/>
      <c r="F5" s="146"/>
      <c r="G5" s="146"/>
    </row>
    <row r="6" spans="3:12" ht="33" customHeight="1">
      <c r="C6" s="481" t="s">
        <v>142</v>
      </c>
      <c r="D6" s="480"/>
      <c r="E6" s="480"/>
      <c r="F6" s="480"/>
      <c r="G6" s="480"/>
      <c r="H6" s="480"/>
      <c r="I6" s="147"/>
      <c r="J6" s="147"/>
      <c r="K6" s="147"/>
    </row>
    <row r="7" spans="3:12">
      <c r="C7" s="85"/>
      <c r="D7" s="85"/>
      <c r="E7" s="85"/>
      <c r="F7" s="85"/>
      <c r="G7" s="85"/>
    </row>
    <row r="8" spans="3:12" ht="16.5">
      <c r="C8" s="527" t="s">
        <v>21</v>
      </c>
      <c r="D8" s="527"/>
      <c r="E8" s="148"/>
      <c r="F8" s="149"/>
      <c r="G8" s="149"/>
      <c r="H8" s="136"/>
      <c r="I8" s="136"/>
      <c r="J8" s="136"/>
      <c r="K8" s="136"/>
      <c r="L8" s="136"/>
    </row>
    <row r="9" spans="3:12" ht="17.25" customHeight="1">
      <c r="C9" s="150"/>
      <c r="D9" s="150"/>
      <c r="E9" s="465" t="s">
        <v>66</v>
      </c>
      <c r="F9" s="519"/>
      <c r="G9" s="519"/>
      <c r="H9" s="519"/>
      <c r="I9" s="519"/>
      <c r="J9" s="151"/>
      <c r="K9" s="151"/>
      <c r="L9" s="136"/>
    </row>
    <row r="10" spans="3:12" s="136" customFormat="1" ht="2.25" customHeight="1">
      <c r="C10" s="150"/>
      <c r="D10" s="150"/>
      <c r="E10" s="96"/>
      <c r="F10" s="96"/>
      <c r="G10" s="96"/>
      <c r="H10" s="151"/>
      <c r="I10" s="151"/>
      <c r="J10" s="151"/>
      <c r="K10" s="151"/>
    </row>
    <row r="11" spans="3:12" ht="21" customHeight="1">
      <c r="C11" s="528"/>
      <c r="D11" s="528"/>
      <c r="E11" s="152" t="s">
        <v>70</v>
      </c>
      <c r="F11" s="152" t="s">
        <v>22</v>
      </c>
      <c r="G11" s="152" t="s">
        <v>22</v>
      </c>
      <c r="H11" s="152" t="s">
        <v>22</v>
      </c>
      <c r="I11" s="152" t="s">
        <v>22</v>
      </c>
      <c r="J11" s="136"/>
      <c r="K11" s="136"/>
      <c r="L11" s="136"/>
    </row>
    <row r="12" spans="3:12" ht="20.25" customHeight="1">
      <c r="C12" s="529" t="s">
        <v>242</v>
      </c>
      <c r="D12" s="530"/>
      <c r="E12" s="2"/>
      <c r="F12" s="2"/>
      <c r="G12" s="2"/>
      <c r="H12" s="2"/>
      <c r="I12" s="2"/>
    </row>
    <row r="13" spans="3:12" ht="28.5" customHeight="1">
      <c r="C13" s="529" t="s">
        <v>243</v>
      </c>
      <c r="D13" s="530"/>
      <c r="E13" s="1"/>
      <c r="F13" s="1"/>
      <c r="G13" s="1"/>
      <c r="H13" s="1"/>
      <c r="I13" s="1"/>
    </row>
    <row r="14" spans="3:12" ht="20.25" customHeight="1">
      <c r="C14" s="529" t="s">
        <v>69</v>
      </c>
      <c r="D14" s="530"/>
      <c r="E14" s="2"/>
      <c r="F14" s="2"/>
      <c r="G14" s="2"/>
      <c r="H14" s="2"/>
      <c r="I14" s="2"/>
    </row>
    <row r="15" spans="3:12" ht="20.25" customHeight="1">
      <c r="C15" s="153" t="s">
        <v>46</v>
      </c>
      <c r="D15" s="154" t="s">
        <v>47</v>
      </c>
      <c r="E15" s="2"/>
      <c r="F15" s="2"/>
      <c r="G15" s="2"/>
      <c r="H15" s="2"/>
      <c r="I15" s="2"/>
    </row>
    <row r="16" spans="3:12" ht="20.25" customHeight="1">
      <c r="C16" s="155" t="s">
        <v>17</v>
      </c>
      <c r="D16" s="154" t="s">
        <v>48</v>
      </c>
      <c r="E16" s="2"/>
      <c r="F16" s="2"/>
      <c r="G16" s="2"/>
      <c r="H16" s="2"/>
      <c r="I16" s="2"/>
    </row>
    <row r="17" spans="3:9" ht="20.25" customHeight="1">
      <c r="C17" s="484" t="s">
        <v>71</v>
      </c>
      <c r="D17" s="485"/>
      <c r="E17" s="2"/>
      <c r="F17" s="2"/>
      <c r="G17" s="2"/>
      <c r="H17" s="2"/>
      <c r="I17" s="2"/>
    </row>
    <row r="18" spans="3:9" ht="20.25" customHeight="1">
      <c r="C18" s="529" t="s">
        <v>49</v>
      </c>
      <c r="D18" s="530"/>
      <c r="E18" s="2"/>
      <c r="F18" s="2"/>
      <c r="G18" s="2"/>
      <c r="H18" s="2"/>
      <c r="I18" s="2"/>
    </row>
    <row r="19" spans="3:9" ht="20.25" customHeight="1" thickBot="1">
      <c r="C19" s="531" t="s">
        <v>50</v>
      </c>
      <c r="D19" s="533"/>
      <c r="E19" s="3">
        <f>E12+E13+E14+E15-E16+E17+E18</f>
        <v>0</v>
      </c>
      <c r="F19" s="3">
        <f>F12+F13+F14+F15-F16+F17+F18</f>
        <v>0</v>
      </c>
      <c r="G19" s="3">
        <f>G12+G13+G14+G15-G16+G17+G18</f>
        <v>0</v>
      </c>
      <c r="H19" s="3">
        <f>H12+H13+H14+H15-H16+H17+H18</f>
        <v>0</v>
      </c>
      <c r="I19" s="3">
        <f>I12+I13+I14+I15-I16+I17+I18</f>
        <v>0</v>
      </c>
    </row>
    <row r="20" spans="3:9" ht="20.25" customHeight="1">
      <c r="C20" s="534" t="s">
        <v>51</v>
      </c>
      <c r="D20" s="535"/>
      <c r="E20" s="1"/>
      <c r="F20" s="1"/>
      <c r="G20" s="1"/>
      <c r="H20" s="1"/>
      <c r="I20" s="1"/>
    </row>
    <row r="21" spans="3:9" ht="20.25" customHeight="1">
      <c r="C21" s="529" t="s">
        <v>52</v>
      </c>
      <c r="D21" s="530"/>
      <c r="E21" s="2"/>
      <c r="F21" s="2"/>
      <c r="G21" s="2"/>
      <c r="H21" s="2"/>
      <c r="I21" s="2"/>
    </row>
    <row r="22" spans="3:9" ht="20.25" customHeight="1">
      <c r="C22" s="529" t="s">
        <v>60</v>
      </c>
      <c r="D22" s="530"/>
      <c r="E22" s="2">
        <f>'B2 - Comptes de résultats'!D41</f>
        <v>0</v>
      </c>
      <c r="F22" s="2">
        <f>'B2 - Comptes de résultats'!E41</f>
        <v>0</v>
      </c>
      <c r="G22" s="2">
        <f>'B2 - Comptes de résultats'!F41</f>
        <v>0</v>
      </c>
      <c r="H22" s="2">
        <f>'B2 - Comptes de résultats'!G41</f>
        <v>0</v>
      </c>
      <c r="I22" s="2">
        <f>'B2 - Comptes de résultats'!H41</f>
        <v>0</v>
      </c>
    </row>
    <row r="23" spans="3:9" ht="20.25" customHeight="1">
      <c r="C23" s="536" t="s">
        <v>53</v>
      </c>
      <c r="D23" s="156" t="s">
        <v>54</v>
      </c>
      <c r="E23" s="2"/>
      <c r="F23" s="2"/>
      <c r="G23" s="2"/>
      <c r="H23" s="2"/>
      <c r="I23" s="2"/>
    </row>
    <row r="24" spans="3:9" ht="20.25" customHeight="1">
      <c r="C24" s="537"/>
      <c r="D24" s="156" t="s">
        <v>55</v>
      </c>
      <c r="E24" s="2"/>
      <c r="F24" s="2"/>
      <c r="G24" s="2"/>
      <c r="H24" s="2"/>
      <c r="I24" s="2"/>
    </row>
    <row r="25" spans="3:9" ht="20.25" customHeight="1">
      <c r="C25" s="529" t="s">
        <v>244</v>
      </c>
      <c r="D25" s="530"/>
      <c r="E25" s="2"/>
      <c r="F25" s="2"/>
      <c r="G25" s="2"/>
      <c r="H25" s="2"/>
      <c r="I25" s="2"/>
    </row>
    <row r="26" spans="3:9" ht="20.25" customHeight="1">
      <c r="C26" s="484" t="s">
        <v>56</v>
      </c>
      <c r="D26" s="485"/>
      <c r="E26" s="2"/>
      <c r="F26" s="2"/>
      <c r="G26" s="2"/>
      <c r="H26" s="2"/>
      <c r="I26" s="2"/>
    </row>
    <row r="27" spans="3:9" ht="20.25" customHeight="1" thickBot="1">
      <c r="C27" s="531" t="s">
        <v>57</v>
      </c>
      <c r="D27" s="532"/>
      <c r="E27" s="4">
        <f>SUM(E20:E26)</f>
        <v>0</v>
      </c>
      <c r="F27" s="5">
        <f>SUM(F20:F26)</f>
        <v>0</v>
      </c>
      <c r="G27" s="14">
        <f>SUM(G20:G26)</f>
        <v>0</v>
      </c>
      <c r="H27" s="14">
        <f>SUM(H20:H26)</f>
        <v>0</v>
      </c>
      <c r="I27" s="14">
        <f>SUM(I20:I26)</f>
        <v>0</v>
      </c>
    </row>
    <row r="28" spans="3:9" ht="20.25" customHeight="1" thickBot="1">
      <c r="C28" s="538" t="s">
        <v>58</v>
      </c>
      <c r="D28" s="539"/>
      <c r="E28" s="6">
        <f>E27-E19</f>
        <v>0</v>
      </c>
      <c r="F28" s="7">
        <f>F27-F19</f>
        <v>0</v>
      </c>
      <c r="G28" s="8">
        <f>G27-G19</f>
        <v>0</v>
      </c>
      <c r="H28" s="8">
        <f>H27-H19</f>
        <v>0</v>
      </c>
      <c r="I28" s="8">
        <f>I27-I19</f>
        <v>0</v>
      </c>
    </row>
    <row r="29" spans="3:9" ht="20.25" customHeight="1">
      <c r="C29" s="478" t="s">
        <v>16</v>
      </c>
      <c r="D29" s="479"/>
      <c r="E29" s="15"/>
      <c r="F29" s="13">
        <f>E29+F28</f>
        <v>0</v>
      </c>
      <c r="G29" s="12">
        <f>F29+G28</f>
        <v>0</v>
      </c>
      <c r="H29" s="12">
        <f>G29+H28</f>
        <v>0</v>
      </c>
      <c r="I29" s="12">
        <f>H29+I28</f>
        <v>0</v>
      </c>
    </row>
    <row r="30" spans="3:9">
      <c r="C30" s="143"/>
      <c r="D30" s="143"/>
      <c r="E30" s="143"/>
      <c r="F30" s="143"/>
      <c r="G30" s="143"/>
    </row>
    <row r="31" spans="3:9" ht="114" customHeight="1">
      <c r="C31" s="541" t="s">
        <v>245</v>
      </c>
      <c r="D31" s="541"/>
      <c r="E31" s="541"/>
      <c r="F31" s="541"/>
      <c r="G31" s="541"/>
      <c r="H31" s="542"/>
      <c r="I31" s="542"/>
    </row>
    <row r="32" spans="3:9" ht="14.25" customHeight="1">
      <c r="C32" s="540"/>
      <c r="D32" s="540"/>
      <c r="E32" s="85"/>
      <c r="F32" s="540"/>
      <c r="G32" s="540"/>
    </row>
    <row r="33" spans="1:70" s="160" customFormat="1" ht="13.5" customHeight="1">
      <c r="A33" s="49"/>
      <c r="B33" s="83"/>
      <c r="C33" s="83"/>
      <c r="D33" s="83"/>
      <c r="E33" s="83"/>
      <c r="F33" s="83"/>
      <c r="G33" s="83"/>
      <c r="H33" s="132"/>
      <c r="I33" s="157"/>
      <c r="J33" s="158"/>
      <c r="K33" s="158"/>
      <c r="L33" s="15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row>
    <row r="34" spans="1:70">
      <c r="C34" s="143"/>
      <c r="D34" s="143"/>
      <c r="E34" s="143"/>
      <c r="F34" s="143"/>
      <c r="G34" s="143"/>
    </row>
    <row r="35" spans="1:70">
      <c r="C35" s="143"/>
      <c r="D35" s="143"/>
      <c r="E35" s="143"/>
      <c r="F35" s="143"/>
      <c r="G35" s="143"/>
    </row>
    <row r="36" spans="1:70">
      <c r="C36" s="143"/>
      <c r="D36" s="143"/>
      <c r="E36" s="143"/>
      <c r="F36" s="143"/>
      <c r="G36" s="143"/>
    </row>
    <row r="37" spans="1:70">
      <c r="C37" s="143"/>
      <c r="D37" s="143"/>
      <c r="E37" s="143"/>
      <c r="F37" s="143"/>
      <c r="G37" s="143"/>
    </row>
    <row r="38" spans="1:70">
      <c r="C38" s="143"/>
      <c r="D38" s="143"/>
      <c r="E38" s="143"/>
      <c r="F38" s="143"/>
      <c r="G38" s="143"/>
    </row>
    <row r="39" spans="1:70">
      <c r="C39" s="143"/>
      <c r="D39" s="143"/>
      <c r="E39" s="143"/>
      <c r="F39" s="143"/>
      <c r="G39" s="143"/>
    </row>
    <row r="40" spans="1:70">
      <c r="C40" s="143"/>
      <c r="D40" s="143"/>
      <c r="E40" s="143"/>
      <c r="F40" s="143"/>
      <c r="G40" s="143"/>
    </row>
    <row r="41" spans="1:70">
      <c r="C41" s="143"/>
      <c r="D41" s="143"/>
      <c r="E41" s="143"/>
      <c r="F41" s="143"/>
      <c r="G41" s="143"/>
    </row>
    <row r="42" spans="1:70">
      <c r="C42" s="143"/>
      <c r="D42" s="143"/>
      <c r="E42" s="143"/>
      <c r="F42" s="143"/>
      <c r="G42" s="143"/>
    </row>
    <row r="43" spans="1:70">
      <c r="C43" s="143"/>
      <c r="D43" s="143"/>
      <c r="E43" s="143"/>
      <c r="F43" s="143"/>
      <c r="G43" s="143"/>
    </row>
    <row r="44" spans="1:70">
      <c r="C44" s="143"/>
      <c r="D44" s="143"/>
      <c r="E44" s="143"/>
      <c r="F44" s="143"/>
      <c r="G44" s="143"/>
    </row>
    <row r="45" spans="1:70">
      <c r="C45" s="143"/>
      <c r="D45" s="143"/>
      <c r="E45" s="143"/>
      <c r="F45" s="143"/>
      <c r="G45" s="143"/>
    </row>
    <row r="46" spans="1:70">
      <c r="C46" s="143"/>
      <c r="D46" s="143"/>
      <c r="E46" s="143"/>
      <c r="F46" s="143"/>
      <c r="G46" s="143"/>
    </row>
    <row r="47" spans="1:70">
      <c r="C47" s="143"/>
      <c r="D47" s="143"/>
      <c r="E47" s="143"/>
      <c r="F47" s="143"/>
      <c r="G47" s="143"/>
    </row>
    <row r="48" spans="1:70">
      <c r="C48" s="143"/>
      <c r="D48" s="143"/>
      <c r="E48" s="143"/>
      <c r="F48" s="143"/>
      <c r="G48" s="143"/>
    </row>
    <row r="49" spans="3:7">
      <c r="C49" s="143"/>
      <c r="D49" s="143"/>
      <c r="E49" s="143"/>
      <c r="F49" s="143"/>
      <c r="G49" s="143"/>
    </row>
    <row r="50" spans="3:7">
      <c r="C50" s="143"/>
      <c r="D50" s="143"/>
      <c r="E50" s="143"/>
      <c r="F50" s="143"/>
      <c r="G50" s="143"/>
    </row>
    <row r="51" spans="3:7">
      <c r="C51" s="143"/>
      <c r="D51" s="143"/>
      <c r="E51" s="143"/>
      <c r="F51" s="143"/>
      <c r="G51" s="143"/>
    </row>
    <row r="52" spans="3:7">
      <c r="C52" s="143"/>
      <c r="D52" s="143"/>
      <c r="E52" s="143"/>
      <c r="F52" s="143"/>
      <c r="G52" s="143"/>
    </row>
    <row r="53" spans="3:7">
      <c r="C53" s="143"/>
      <c r="D53" s="143"/>
      <c r="E53" s="143"/>
      <c r="F53" s="143"/>
      <c r="G53" s="143"/>
    </row>
    <row r="54" spans="3:7">
      <c r="C54" s="143"/>
      <c r="D54" s="143"/>
      <c r="E54" s="143"/>
      <c r="F54" s="143"/>
      <c r="G54" s="143"/>
    </row>
    <row r="55" spans="3:7">
      <c r="C55" s="143"/>
      <c r="D55" s="143"/>
      <c r="E55" s="143"/>
      <c r="F55" s="143"/>
      <c r="G55" s="143"/>
    </row>
    <row r="56" spans="3:7">
      <c r="C56" s="143"/>
      <c r="D56" s="143"/>
      <c r="E56" s="143"/>
      <c r="F56" s="143"/>
      <c r="G56" s="143"/>
    </row>
    <row r="57" spans="3:7">
      <c r="C57" s="143"/>
      <c r="D57" s="143"/>
      <c r="E57" s="143"/>
      <c r="F57" s="143"/>
      <c r="G57" s="143"/>
    </row>
    <row r="58" spans="3:7">
      <c r="C58" s="143"/>
      <c r="D58" s="143"/>
      <c r="E58" s="143"/>
      <c r="F58" s="143"/>
      <c r="G58" s="143"/>
    </row>
    <row r="59" spans="3:7">
      <c r="C59" s="143"/>
      <c r="D59" s="143"/>
      <c r="E59" s="143"/>
      <c r="F59" s="143"/>
      <c r="G59" s="143"/>
    </row>
    <row r="60" spans="3:7">
      <c r="C60" s="143"/>
      <c r="D60" s="143"/>
      <c r="E60" s="143"/>
      <c r="F60" s="143"/>
      <c r="G60" s="143"/>
    </row>
    <row r="61" spans="3:7">
      <c r="C61" s="143"/>
      <c r="D61" s="143"/>
      <c r="E61" s="143"/>
      <c r="F61" s="143"/>
      <c r="G61" s="143"/>
    </row>
    <row r="62" spans="3:7">
      <c r="C62" s="143"/>
      <c r="D62" s="143"/>
      <c r="E62" s="143"/>
      <c r="F62" s="143"/>
      <c r="G62" s="143"/>
    </row>
    <row r="63" spans="3:7">
      <c r="C63" s="143"/>
      <c r="D63" s="143"/>
      <c r="E63" s="143"/>
      <c r="F63" s="143"/>
      <c r="G63" s="143"/>
    </row>
    <row r="64" spans="3:7">
      <c r="C64" s="143"/>
      <c r="D64" s="143"/>
      <c r="E64" s="143"/>
      <c r="F64" s="143"/>
      <c r="G64" s="143"/>
    </row>
    <row r="65" spans="3:7">
      <c r="C65" s="143"/>
      <c r="D65" s="143"/>
      <c r="E65" s="143"/>
      <c r="F65" s="143"/>
      <c r="G65" s="143"/>
    </row>
    <row r="66" spans="3:7">
      <c r="C66" s="143"/>
      <c r="D66" s="143"/>
      <c r="E66" s="143"/>
      <c r="F66" s="143"/>
      <c r="G66" s="143"/>
    </row>
    <row r="67" spans="3:7">
      <c r="C67" s="143"/>
      <c r="D67" s="143"/>
      <c r="E67" s="143"/>
      <c r="F67" s="143"/>
      <c r="G67" s="143"/>
    </row>
    <row r="68" spans="3:7">
      <c r="C68" s="143"/>
      <c r="D68" s="143"/>
      <c r="E68" s="143"/>
      <c r="F68" s="143"/>
      <c r="G68" s="143"/>
    </row>
    <row r="69" spans="3:7">
      <c r="C69" s="143"/>
      <c r="D69" s="143"/>
      <c r="E69" s="143"/>
      <c r="F69" s="143"/>
      <c r="G69" s="143"/>
    </row>
    <row r="70" spans="3:7">
      <c r="C70" s="143"/>
      <c r="D70" s="143"/>
      <c r="E70" s="143"/>
      <c r="F70" s="143"/>
      <c r="G70" s="143"/>
    </row>
    <row r="71" spans="3:7">
      <c r="C71" s="143"/>
      <c r="D71" s="143"/>
      <c r="E71" s="143"/>
      <c r="F71" s="143"/>
      <c r="G71" s="143"/>
    </row>
    <row r="72" spans="3:7">
      <c r="C72" s="143"/>
      <c r="D72" s="143"/>
      <c r="E72" s="143"/>
      <c r="F72" s="143"/>
      <c r="G72" s="143"/>
    </row>
    <row r="73" spans="3:7">
      <c r="C73" s="143"/>
      <c r="D73" s="143"/>
      <c r="E73" s="143"/>
      <c r="F73" s="143"/>
      <c r="G73" s="143"/>
    </row>
    <row r="74" spans="3:7">
      <c r="C74" s="143"/>
      <c r="D74" s="143"/>
      <c r="E74" s="143"/>
      <c r="F74" s="143"/>
      <c r="G74" s="143"/>
    </row>
    <row r="75" spans="3:7">
      <c r="C75" s="143"/>
      <c r="D75" s="143"/>
      <c r="E75" s="143"/>
      <c r="F75" s="143"/>
      <c r="G75" s="143"/>
    </row>
    <row r="76" spans="3:7">
      <c r="C76" s="143"/>
      <c r="D76" s="143"/>
      <c r="E76" s="143"/>
      <c r="F76" s="143"/>
      <c r="G76" s="143"/>
    </row>
    <row r="77" spans="3:7">
      <c r="C77" s="143"/>
      <c r="D77" s="143"/>
      <c r="E77" s="143"/>
      <c r="F77" s="143"/>
      <c r="G77" s="143"/>
    </row>
    <row r="78" spans="3:7">
      <c r="C78" s="143"/>
      <c r="D78" s="143"/>
      <c r="E78" s="143"/>
      <c r="F78" s="143"/>
      <c r="G78" s="143"/>
    </row>
    <row r="79" spans="3:7">
      <c r="C79" s="143"/>
      <c r="D79" s="143"/>
      <c r="E79" s="143"/>
      <c r="F79" s="143"/>
      <c r="G79" s="143"/>
    </row>
    <row r="80" spans="3:7">
      <c r="C80" s="143"/>
      <c r="D80" s="143"/>
      <c r="E80" s="143"/>
      <c r="F80" s="143"/>
      <c r="G80" s="143"/>
    </row>
    <row r="81" spans="3:7">
      <c r="C81" s="143"/>
      <c r="D81" s="143"/>
      <c r="E81" s="143"/>
      <c r="F81" s="143"/>
      <c r="G81" s="143"/>
    </row>
    <row r="82" spans="3:7">
      <c r="C82" s="143"/>
      <c r="D82" s="143"/>
      <c r="E82" s="143"/>
      <c r="F82" s="143"/>
      <c r="G82" s="143"/>
    </row>
    <row r="83" spans="3:7">
      <c r="C83" s="143"/>
      <c r="D83" s="143"/>
      <c r="E83" s="143"/>
      <c r="F83" s="143"/>
      <c r="G83" s="143"/>
    </row>
    <row r="84" spans="3:7">
      <c r="C84" s="143"/>
      <c r="D84" s="143"/>
      <c r="E84" s="143"/>
      <c r="F84" s="143"/>
      <c r="G84" s="143"/>
    </row>
    <row r="85" spans="3:7">
      <c r="C85" s="143"/>
      <c r="D85" s="143"/>
      <c r="E85" s="143"/>
      <c r="F85" s="143"/>
      <c r="G85" s="143"/>
    </row>
    <row r="86" spans="3:7">
      <c r="C86" s="143"/>
      <c r="D86" s="143"/>
      <c r="E86" s="143"/>
      <c r="F86" s="143"/>
      <c r="G86" s="143"/>
    </row>
    <row r="87" spans="3:7">
      <c r="C87" s="143"/>
      <c r="D87" s="143"/>
      <c r="E87" s="143"/>
      <c r="F87" s="143"/>
      <c r="G87" s="143"/>
    </row>
    <row r="88" spans="3:7">
      <c r="C88" s="143"/>
      <c r="D88" s="143"/>
      <c r="E88" s="143"/>
      <c r="F88" s="143"/>
      <c r="G88" s="143"/>
    </row>
    <row r="89" spans="3:7">
      <c r="C89" s="143"/>
      <c r="D89" s="143"/>
      <c r="E89" s="143"/>
      <c r="F89" s="143"/>
      <c r="G89" s="143"/>
    </row>
    <row r="90" spans="3:7">
      <c r="C90" s="143"/>
      <c r="D90" s="143"/>
      <c r="E90" s="143"/>
      <c r="F90" s="143"/>
      <c r="G90" s="143"/>
    </row>
    <row r="91" spans="3:7">
      <c r="C91" s="143"/>
      <c r="D91" s="143"/>
      <c r="E91" s="143"/>
      <c r="F91" s="143"/>
      <c r="G91" s="143"/>
    </row>
    <row r="92" spans="3:7">
      <c r="C92" s="143"/>
      <c r="D92" s="143"/>
      <c r="E92" s="143"/>
      <c r="F92" s="143"/>
      <c r="G92" s="143"/>
    </row>
    <row r="93" spans="3:7">
      <c r="C93" s="143"/>
      <c r="D93" s="143"/>
      <c r="E93" s="143"/>
      <c r="F93" s="143"/>
      <c r="G93" s="143"/>
    </row>
    <row r="94" spans="3:7">
      <c r="C94" s="143"/>
      <c r="D94" s="143"/>
      <c r="E94" s="143"/>
      <c r="F94" s="143"/>
      <c r="G94" s="143"/>
    </row>
    <row r="95" spans="3:7">
      <c r="C95" s="143"/>
      <c r="D95" s="143"/>
      <c r="E95" s="143"/>
      <c r="F95" s="143"/>
      <c r="G95" s="143"/>
    </row>
    <row r="96" spans="3:7">
      <c r="C96" s="143"/>
      <c r="D96" s="143"/>
      <c r="E96" s="143"/>
      <c r="F96" s="143"/>
      <c r="G96" s="143"/>
    </row>
    <row r="97" spans="3:7">
      <c r="C97" s="143"/>
      <c r="D97" s="143"/>
      <c r="E97" s="143"/>
      <c r="F97" s="143"/>
      <c r="G97" s="143"/>
    </row>
    <row r="98" spans="3:7">
      <c r="C98" s="143"/>
      <c r="D98" s="143"/>
      <c r="E98" s="143"/>
      <c r="F98" s="143"/>
      <c r="G98" s="143"/>
    </row>
    <row r="99" spans="3:7">
      <c r="C99" s="143"/>
      <c r="D99" s="143"/>
      <c r="E99" s="143"/>
      <c r="F99" s="143"/>
      <c r="G99" s="143"/>
    </row>
    <row r="100" spans="3:7">
      <c r="C100" s="143"/>
      <c r="D100" s="143"/>
      <c r="E100" s="143"/>
      <c r="F100" s="143"/>
      <c r="G100" s="143"/>
    </row>
    <row r="101" spans="3:7">
      <c r="C101" s="143"/>
      <c r="D101" s="143"/>
      <c r="E101" s="143"/>
      <c r="F101" s="143"/>
      <c r="G101" s="143"/>
    </row>
    <row r="102" spans="3:7">
      <c r="C102" s="143"/>
      <c r="D102" s="143"/>
      <c r="E102" s="143"/>
      <c r="F102" s="143"/>
      <c r="G102" s="143"/>
    </row>
    <row r="103" spans="3:7">
      <c r="C103" s="143"/>
      <c r="D103" s="143"/>
      <c r="E103" s="143"/>
      <c r="F103" s="143"/>
      <c r="G103" s="143"/>
    </row>
    <row r="104" spans="3:7">
      <c r="C104" s="143"/>
      <c r="D104" s="143"/>
      <c r="E104" s="143"/>
      <c r="F104" s="143"/>
      <c r="G104" s="143"/>
    </row>
    <row r="105" spans="3:7">
      <c r="C105" s="143"/>
      <c r="D105" s="143"/>
      <c r="E105" s="143"/>
      <c r="F105" s="143"/>
      <c r="G105" s="143"/>
    </row>
    <row r="106" spans="3:7">
      <c r="C106" s="143"/>
      <c r="D106" s="143"/>
      <c r="E106" s="143"/>
      <c r="F106" s="143"/>
      <c r="G106" s="143"/>
    </row>
    <row r="107" spans="3:7">
      <c r="C107" s="143"/>
      <c r="D107" s="143"/>
      <c r="E107" s="143"/>
      <c r="F107" s="143"/>
      <c r="G107" s="143"/>
    </row>
    <row r="108" spans="3:7">
      <c r="C108" s="143"/>
      <c r="D108" s="143"/>
      <c r="E108" s="143"/>
      <c r="F108" s="143"/>
      <c r="G108" s="143"/>
    </row>
    <row r="109" spans="3:7">
      <c r="C109" s="143"/>
      <c r="D109" s="143"/>
      <c r="E109" s="143"/>
      <c r="F109" s="143"/>
      <c r="G109" s="143"/>
    </row>
    <row r="110" spans="3:7">
      <c r="C110" s="143"/>
      <c r="D110" s="143"/>
      <c r="E110" s="143"/>
      <c r="F110" s="143"/>
      <c r="G110" s="143"/>
    </row>
    <row r="111" spans="3:7">
      <c r="C111" s="143"/>
      <c r="D111" s="143"/>
      <c r="E111" s="143"/>
      <c r="F111" s="143"/>
      <c r="G111" s="143"/>
    </row>
    <row r="112" spans="3:7">
      <c r="C112" s="143"/>
      <c r="D112" s="143"/>
      <c r="E112" s="143"/>
      <c r="F112" s="143"/>
      <c r="G112" s="143"/>
    </row>
    <row r="113" spans="3:7">
      <c r="C113" s="143"/>
      <c r="D113" s="143"/>
      <c r="E113" s="143"/>
      <c r="F113" s="143"/>
      <c r="G113" s="143"/>
    </row>
    <row r="114" spans="3:7">
      <c r="C114" s="143"/>
      <c r="D114" s="143"/>
      <c r="E114" s="143"/>
      <c r="F114" s="143"/>
      <c r="G114" s="143"/>
    </row>
    <row r="115" spans="3:7">
      <c r="C115" s="143"/>
      <c r="D115" s="143"/>
      <c r="E115" s="143"/>
      <c r="F115" s="143"/>
      <c r="G115" s="143"/>
    </row>
    <row r="116" spans="3:7">
      <c r="C116" s="143"/>
      <c r="D116" s="143"/>
      <c r="E116" s="143"/>
      <c r="F116" s="143"/>
      <c r="G116" s="143"/>
    </row>
    <row r="117" spans="3:7">
      <c r="C117" s="143"/>
      <c r="D117" s="143"/>
      <c r="E117" s="143"/>
      <c r="F117" s="143"/>
      <c r="G117" s="143"/>
    </row>
    <row r="118" spans="3:7">
      <c r="C118" s="143"/>
      <c r="D118" s="143"/>
      <c r="E118" s="143"/>
      <c r="F118" s="143"/>
      <c r="G118" s="143"/>
    </row>
    <row r="119" spans="3:7">
      <c r="C119" s="143"/>
      <c r="D119" s="143"/>
      <c r="E119" s="143"/>
      <c r="F119" s="143"/>
      <c r="G119" s="143"/>
    </row>
    <row r="120" spans="3:7">
      <c r="C120" s="143"/>
      <c r="D120" s="143"/>
      <c r="E120" s="143"/>
      <c r="F120" s="143"/>
      <c r="G120" s="143"/>
    </row>
    <row r="121" spans="3:7">
      <c r="C121" s="143"/>
      <c r="D121" s="143"/>
      <c r="E121" s="143"/>
      <c r="F121" s="143"/>
      <c r="G121" s="143"/>
    </row>
    <row r="122" spans="3:7">
      <c r="C122" s="143"/>
      <c r="D122" s="143"/>
      <c r="E122" s="143"/>
      <c r="F122" s="143"/>
      <c r="G122" s="143"/>
    </row>
    <row r="123" spans="3:7">
      <c r="C123" s="143"/>
      <c r="D123" s="143"/>
      <c r="E123" s="143"/>
      <c r="F123" s="143"/>
      <c r="G123" s="143"/>
    </row>
    <row r="124" spans="3:7">
      <c r="C124" s="143"/>
      <c r="D124" s="143"/>
      <c r="E124" s="143"/>
      <c r="F124" s="143"/>
      <c r="G124" s="143"/>
    </row>
    <row r="125" spans="3:7">
      <c r="C125" s="143"/>
      <c r="D125" s="143"/>
      <c r="E125" s="143"/>
      <c r="F125" s="143"/>
      <c r="G125" s="143"/>
    </row>
    <row r="126" spans="3:7">
      <c r="C126" s="143"/>
      <c r="D126" s="143"/>
      <c r="E126" s="143"/>
      <c r="F126" s="143"/>
      <c r="G126" s="143"/>
    </row>
    <row r="127" spans="3:7">
      <c r="C127" s="143"/>
      <c r="D127" s="143"/>
      <c r="E127" s="143"/>
      <c r="F127" s="143"/>
      <c r="G127" s="143"/>
    </row>
    <row r="128" spans="3:7">
      <c r="C128" s="143"/>
      <c r="D128" s="143"/>
      <c r="E128" s="143"/>
      <c r="F128" s="143"/>
      <c r="G128" s="143"/>
    </row>
    <row r="129" spans="3:7">
      <c r="C129" s="143"/>
      <c r="D129" s="143"/>
      <c r="E129" s="143"/>
      <c r="F129" s="143"/>
      <c r="G129" s="143"/>
    </row>
    <row r="130" spans="3:7">
      <c r="C130" s="143"/>
      <c r="D130" s="143"/>
      <c r="E130" s="143"/>
      <c r="F130" s="143"/>
      <c r="G130" s="143"/>
    </row>
    <row r="131" spans="3:7">
      <c r="C131" s="143"/>
      <c r="D131" s="143"/>
      <c r="E131" s="143"/>
      <c r="F131" s="143"/>
      <c r="G131" s="143"/>
    </row>
    <row r="132" spans="3:7">
      <c r="C132" s="143"/>
      <c r="D132" s="143"/>
      <c r="E132" s="143"/>
      <c r="F132" s="143"/>
      <c r="G132" s="143"/>
    </row>
    <row r="133" spans="3:7">
      <c r="C133" s="143"/>
      <c r="D133" s="143"/>
      <c r="E133" s="143"/>
      <c r="F133" s="143"/>
      <c r="G133" s="143"/>
    </row>
    <row r="134" spans="3:7">
      <c r="C134" s="143"/>
      <c r="D134" s="143"/>
      <c r="E134" s="143"/>
      <c r="F134" s="143"/>
      <c r="G134" s="143"/>
    </row>
    <row r="135" spans="3:7">
      <c r="C135" s="143"/>
      <c r="D135" s="143"/>
      <c r="E135" s="143"/>
      <c r="F135" s="143"/>
      <c r="G135" s="143"/>
    </row>
    <row r="136" spans="3:7">
      <c r="C136" s="143"/>
      <c r="D136" s="143"/>
      <c r="E136" s="143"/>
      <c r="F136" s="143"/>
      <c r="G136" s="143"/>
    </row>
    <row r="137" spans="3:7">
      <c r="C137" s="143"/>
      <c r="D137" s="143"/>
      <c r="E137" s="143"/>
      <c r="F137" s="143"/>
      <c r="G137" s="143"/>
    </row>
    <row r="138" spans="3:7">
      <c r="C138" s="143"/>
      <c r="D138" s="143"/>
      <c r="E138" s="143"/>
      <c r="F138" s="143"/>
      <c r="G138" s="143"/>
    </row>
    <row r="139" spans="3:7">
      <c r="C139" s="143"/>
      <c r="D139" s="143"/>
      <c r="E139" s="143"/>
      <c r="F139" s="143"/>
      <c r="G139" s="143"/>
    </row>
    <row r="140" spans="3:7">
      <c r="C140" s="143"/>
      <c r="D140" s="143"/>
      <c r="E140" s="143"/>
      <c r="F140" s="143"/>
      <c r="G140" s="143"/>
    </row>
    <row r="141" spans="3:7">
      <c r="C141" s="143"/>
      <c r="D141" s="143"/>
      <c r="E141" s="143"/>
      <c r="F141" s="143"/>
      <c r="G141" s="143"/>
    </row>
    <row r="142" spans="3:7">
      <c r="C142" s="143"/>
      <c r="D142" s="143"/>
      <c r="E142" s="143"/>
      <c r="F142" s="143"/>
      <c r="G142" s="143"/>
    </row>
    <row r="143" spans="3:7">
      <c r="C143" s="143"/>
      <c r="D143" s="143"/>
      <c r="E143" s="143"/>
      <c r="F143" s="143"/>
      <c r="G143" s="143"/>
    </row>
    <row r="144" spans="3:7">
      <c r="C144" s="143"/>
      <c r="D144" s="143"/>
      <c r="E144" s="143"/>
      <c r="F144" s="143"/>
      <c r="G144" s="143"/>
    </row>
    <row r="145" spans="3:7">
      <c r="C145" s="143"/>
      <c r="D145" s="143"/>
      <c r="E145" s="143"/>
      <c r="F145" s="143"/>
      <c r="G145" s="143"/>
    </row>
    <row r="146" spans="3:7">
      <c r="C146" s="143"/>
      <c r="D146" s="143"/>
      <c r="E146" s="143"/>
      <c r="F146" s="143"/>
      <c r="G146" s="143"/>
    </row>
    <row r="147" spans="3:7">
      <c r="C147" s="143"/>
      <c r="D147" s="143"/>
      <c r="E147" s="143"/>
      <c r="F147" s="143"/>
      <c r="G147" s="143"/>
    </row>
    <row r="148" spans="3:7">
      <c r="C148" s="143"/>
      <c r="D148" s="143"/>
      <c r="E148" s="143"/>
      <c r="F148" s="82"/>
      <c r="G148" s="82"/>
    </row>
    <row r="149" spans="3:7">
      <c r="C149" s="143"/>
      <c r="D149" s="143"/>
      <c r="E149" s="143"/>
      <c r="F149" s="82"/>
      <c r="G149" s="82"/>
    </row>
    <row r="150" spans="3:7">
      <c r="C150" s="143"/>
      <c r="D150" s="143"/>
      <c r="E150" s="143"/>
      <c r="F150" s="82"/>
      <c r="G150" s="82"/>
    </row>
    <row r="151" spans="3:7">
      <c r="C151" s="143"/>
      <c r="D151" s="143"/>
      <c r="E151" s="143"/>
      <c r="F151" s="82"/>
      <c r="G151" s="82"/>
    </row>
    <row r="152" spans="3:7">
      <c r="C152" s="143"/>
      <c r="D152" s="143"/>
      <c r="E152" s="143"/>
      <c r="F152" s="82"/>
      <c r="G152" s="82"/>
    </row>
    <row r="153" spans="3:7">
      <c r="C153" s="143"/>
      <c r="D153" s="143"/>
      <c r="E153" s="143"/>
      <c r="F153" s="82"/>
      <c r="G153" s="82"/>
    </row>
    <row r="154" spans="3:7">
      <c r="C154" s="143"/>
      <c r="D154" s="143"/>
      <c r="E154" s="143"/>
      <c r="F154" s="82"/>
      <c r="G154" s="82"/>
    </row>
    <row r="155" spans="3:7">
      <c r="C155" s="143"/>
      <c r="D155" s="143"/>
      <c r="E155" s="143"/>
      <c r="F155" s="82"/>
      <c r="G155" s="82"/>
    </row>
    <row r="156" spans="3:7">
      <c r="C156" s="143"/>
      <c r="D156" s="143"/>
      <c r="E156" s="143"/>
      <c r="F156" s="82"/>
      <c r="G156" s="82"/>
    </row>
    <row r="157" spans="3:7">
      <c r="C157" s="143"/>
      <c r="D157" s="143"/>
      <c r="E157" s="143"/>
      <c r="F157" s="82"/>
      <c r="G157" s="82"/>
    </row>
    <row r="158" spans="3:7">
      <c r="C158" s="143"/>
      <c r="D158" s="143"/>
      <c r="E158" s="143"/>
      <c r="F158" s="82"/>
      <c r="G158" s="82"/>
    </row>
    <row r="159" spans="3:7">
      <c r="C159" s="143"/>
      <c r="D159" s="143"/>
      <c r="E159" s="143"/>
      <c r="F159" s="82"/>
      <c r="G159" s="82"/>
    </row>
    <row r="160" spans="3:7">
      <c r="C160" s="143"/>
      <c r="D160" s="143"/>
      <c r="E160" s="143"/>
      <c r="F160" s="82"/>
      <c r="G160" s="82"/>
    </row>
    <row r="161" spans="3:7">
      <c r="C161" s="143"/>
      <c r="D161" s="143"/>
      <c r="E161" s="143"/>
      <c r="F161" s="82"/>
      <c r="G161" s="82"/>
    </row>
    <row r="162" spans="3:7">
      <c r="C162" s="143"/>
      <c r="D162" s="143"/>
      <c r="E162" s="143"/>
      <c r="F162" s="82"/>
      <c r="G162" s="82"/>
    </row>
    <row r="163" spans="3:7">
      <c r="C163" s="143"/>
      <c r="D163" s="143"/>
      <c r="E163" s="143"/>
      <c r="F163" s="82"/>
      <c r="G163" s="82"/>
    </row>
    <row r="164" spans="3:7">
      <c r="C164" s="143"/>
      <c r="D164" s="143"/>
      <c r="E164" s="143"/>
      <c r="F164" s="82"/>
      <c r="G164" s="82"/>
    </row>
    <row r="165" spans="3:7">
      <c r="C165" s="82"/>
      <c r="D165" s="82"/>
      <c r="E165" s="82"/>
      <c r="F165" s="82"/>
      <c r="G165" s="82"/>
    </row>
    <row r="166" spans="3:7">
      <c r="C166" s="82"/>
      <c r="D166" s="82"/>
      <c r="E166" s="82"/>
      <c r="F166" s="82"/>
      <c r="G166" s="82"/>
    </row>
    <row r="167" spans="3:7">
      <c r="C167" s="82"/>
      <c r="D167" s="82"/>
      <c r="E167" s="82"/>
      <c r="F167" s="82"/>
      <c r="G167" s="82"/>
    </row>
    <row r="168" spans="3:7">
      <c r="C168" s="82"/>
      <c r="D168" s="82"/>
      <c r="E168" s="82"/>
      <c r="F168" s="82"/>
      <c r="G168" s="82"/>
    </row>
    <row r="169" spans="3:7">
      <c r="C169" s="82"/>
      <c r="D169" s="82"/>
      <c r="E169" s="82"/>
      <c r="F169" s="82"/>
      <c r="G169" s="82"/>
    </row>
    <row r="170" spans="3:7">
      <c r="C170" s="82"/>
      <c r="D170" s="82"/>
      <c r="E170" s="82"/>
      <c r="F170" s="82"/>
      <c r="G170" s="82"/>
    </row>
    <row r="171" spans="3:7">
      <c r="C171" s="82"/>
      <c r="D171" s="82"/>
      <c r="E171" s="82"/>
      <c r="F171" s="82"/>
      <c r="G171" s="82"/>
    </row>
    <row r="172" spans="3:7">
      <c r="C172" s="82"/>
      <c r="D172" s="82"/>
      <c r="E172" s="82"/>
      <c r="F172" s="82"/>
      <c r="G172" s="82"/>
    </row>
    <row r="173" spans="3:7">
      <c r="C173" s="82"/>
      <c r="D173" s="82"/>
      <c r="E173" s="82"/>
      <c r="F173" s="82"/>
      <c r="G173" s="82"/>
    </row>
    <row r="174" spans="3:7">
      <c r="C174" s="82"/>
      <c r="D174" s="82"/>
      <c r="E174" s="82"/>
      <c r="F174" s="82"/>
      <c r="G174" s="82"/>
    </row>
    <row r="175" spans="3:7">
      <c r="C175" s="82"/>
      <c r="D175" s="82"/>
      <c r="E175" s="82"/>
      <c r="F175" s="82"/>
      <c r="G175" s="82"/>
    </row>
    <row r="176" spans="3:7">
      <c r="C176" s="82"/>
      <c r="D176" s="82"/>
      <c r="E176" s="82"/>
      <c r="F176" s="82"/>
      <c r="G176" s="82"/>
    </row>
    <row r="177" spans="3:70">
      <c r="C177" s="82"/>
      <c r="D177" s="82"/>
      <c r="E177" s="82"/>
      <c r="F177" s="82"/>
      <c r="G177" s="82"/>
    </row>
    <row r="178" spans="3:70">
      <c r="C178" s="82"/>
      <c r="D178" s="82"/>
      <c r="E178" s="82"/>
      <c r="F178" s="82"/>
      <c r="G178" s="82"/>
    </row>
    <row r="179" spans="3:70">
      <c r="C179" s="82"/>
      <c r="D179" s="82"/>
      <c r="E179" s="82"/>
      <c r="F179" s="82"/>
      <c r="G179" s="82"/>
    </row>
    <row r="180" spans="3:70">
      <c r="C180" s="82"/>
      <c r="D180" s="82"/>
      <c r="E180" s="82"/>
      <c r="F180" s="82"/>
      <c r="G180" s="82"/>
    </row>
    <row r="181" spans="3:70">
      <c r="C181" s="82"/>
      <c r="D181" s="82"/>
      <c r="E181" s="82"/>
      <c r="F181" s="82"/>
      <c r="G181" s="82"/>
    </row>
    <row r="182" spans="3:70">
      <c r="C182" s="82"/>
      <c r="D182" s="82"/>
      <c r="E182" s="82"/>
      <c r="F182" s="82"/>
      <c r="G182" s="82"/>
    </row>
    <row r="183" spans="3:70">
      <c r="C183" s="82"/>
      <c r="D183" s="82"/>
      <c r="E183" s="82"/>
      <c r="F183" s="82"/>
      <c r="G183" s="82"/>
    </row>
    <row r="184" spans="3:70">
      <c r="C184" s="82"/>
      <c r="D184" s="82"/>
      <c r="E184" s="82"/>
      <c r="F184" s="82"/>
      <c r="G184" s="82"/>
    </row>
    <row r="185" spans="3:70">
      <c r="C185" s="82"/>
      <c r="D185" s="82"/>
      <c r="E185" s="82"/>
      <c r="F185" s="82"/>
      <c r="G185" s="82"/>
    </row>
    <row r="186" spans="3:70" s="82" customFormat="1">
      <c r="AE186" s="81"/>
      <c r="AF186" s="81"/>
      <c r="AG186" s="81"/>
      <c r="AH186" s="81"/>
      <c r="AI186" s="81"/>
      <c r="AJ186" s="81"/>
      <c r="AK186" s="81"/>
      <c r="AL186" s="81"/>
      <c r="AM186" s="81"/>
      <c r="AN186" s="81"/>
      <c r="AO186" s="81"/>
      <c r="AP186" s="81"/>
      <c r="AQ186" s="81"/>
      <c r="AR186" s="81"/>
      <c r="AS186" s="81"/>
      <c r="AT186" s="81"/>
      <c r="AU186" s="81"/>
      <c r="AV186" s="81"/>
      <c r="AW186" s="81"/>
      <c r="AX186" s="81"/>
      <c r="AY186" s="81"/>
      <c r="AZ186" s="81"/>
      <c r="BA186" s="81"/>
      <c r="BB186" s="81"/>
      <c r="BC186" s="81"/>
      <c r="BD186" s="81"/>
      <c r="BE186" s="81"/>
      <c r="BF186" s="81"/>
      <c r="BG186" s="81"/>
      <c r="BH186" s="81"/>
      <c r="BI186" s="81"/>
      <c r="BJ186" s="81"/>
      <c r="BK186" s="81"/>
      <c r="BL186" s="81"/>
      <c r="BM186" s="81"/>
      <c r="BN186" s="81"/>
      <c r="BO186" s="81"/>
      <c r="BP186" s="81"/>
      <c r="BQ186" s="81"/>
      <c r="BR186" s="81"/>
    </row>
    <row r="187" spans="3:70" s="82" customFormat="1">
      <c r="AE187" s="81"/>
      <c r="AF187" s="81"/>
      <c r="AG187" s="81"/>
      <c r="AH187" s="81"/>
      <c r="AI187" s="81"/>
      <c r="AJ187" s="81"/>
      <c r="AK187" s="81"/>
      <c r="AL187" s="81"/>
      <c r="AM187" s="81"/>
      <c r="AN187" s="81"/>
      <c r="AO187" s="81"/>
      <c r="AP187" s="81"/>
      <c r="AQ187" s="81"/>
      <c r="AR187" s="81"/>
      <c r="AS187" s="81"/>
      <c r="AT187" s="81"/>
      <c r="AU187" s="81"/>
      <c r="AV187" s="81"/>
      <c r="AW187" s="81"/>
      <c r="AX187" s="81"/>
      <c r="AY187" s="81"/>
      <c r="AZ187" s="81"/>
      <c r="BA187" s="81"/>
      <c r="BB187" s="81"/>
      <c r="BC187" s="81"/>
      <c r="BD187" s="81"/>
      <c r="BE187" s="81"/>
      <c r="BF187" s="81"/>
      <c r="BG187" s="81"/>
      <c r="BH187" s="81"/>
      <c r="BI187" s="81"/>
      <c r="BJ187" s="81"/>
      <c r="BK187" s="81"/>
      <c r="BL187" s="81"/>
      <c r="BM187" s="81"/>
      <c r="BN187" s="81"/>
      <c r="BO187" s="81"/>
      <c r="BP187" s="81"/>
      <c r="BQ187" s="81"/>
      <c r="BR187" s="81"/>
    </row>
    <row r="188" spans="3:70" s="82" customFormat="1">
      <c r="AE188" s="81"/>
      <c r="AF188" s="81"/>
      <c r="AG188" s="81"/>
      <c r="AH188" s="81"/>
      <c r="AI188" s="81"/>
      <c r="AJ188" s="81"/>
      <c r="AK188" s="81"/>
      <c r="AL188" s="81"/>
      <c r="AM188" s="81"/>
      <c r="AN188" s="81"/>
      <c r="AO188" s="81"/>
      <c r="AP188" s="81"/>
      <c r="AQ188" s="81"/>
      <c r="AR188" s="81"/>
      <c r="AS188" s="81"/>
      <c r="AT188" s="81"/>
      <c r="AU188" s="81"/>
      <c r="AV188" s="81"/>
      <c r="AW188" s="81"/>
      <c r="AX188" s="81"/>
      <c r="AY188" s="81"/>
      <c r="AZ188" s="81"/>
      <c r="BA188" s="81"/>
      <c r="BB188" s="81"/>
      <c r="BC188" s="81"/>
      <c r="BD188" s="81"/>
      <c r="BE188" s="81"/>
      <c r="BF188" s="81"/>
      <c r="BG188" s="81"/>
      <c r="BH188" s="81"/>
      <c r="BI188" s="81"/>
      <c r="BJ188" s="81"/>
      <c r="BK188" s="81"/>
      <c r="BL188" s="81"/>
      <c r="BM188" s="81"/>
      <c r="BN188" s="81"/>
      <c r="BO188" s="81"/>
      <c r="BP188" s="81"/>
      <c r="BQ188" s="81"/>
      <c r="BR188" s="81"/>
    </row>
    <row r="189" spans="3:70" s="82" customFormat="1">
      <c r="AE189" s="81"/>
      <c r="AF189" s="81"/>
      <c r="AG189" s="81"/>
      <c r="AH189" s="81"/>
      <c r="AI189" s="81"/>
      <c r="AJ189" s="81"/>
      <c r="AK189" s="81"/>
      <c r="AL189" s="81"/>
      <c r="AM189" s="81"/>
      <c r="AN189" s="81"/>
      <c r="AO189" s="81"/>
      <c r="AP189" s="81"/>
      <c r="AQ189" s="81"/>
      <c r="AR189" s="81"/>
      <c r="AS189" s="81"/>
      <c r="AT189" s="81"/>
      <c r="AU189" s="81"/>
      <c r="AV189" s="81"/>
      <c r="AW189" s="81"/>
      <c r="AX189" s="81"/>
      <c r="AY189" s="81"/>
      <c r="AZ189" s="81"/>
      <c r="BA189" s="81"/>
      <c r="BB189" s="81"/>
      <c r="BC189" s="81"/>
      <c r="BD189" s="81"/>
      <c r="BE189" s="81"/>
      <c r="BF189" s="81"/>
      <c r="BG189" s="81"/>
      <c r="BH189" s="81"/>
      <c r="BI189" s="81"/>
      <c r="BJ189" s="81"/>
      <c r="BK189" s="81"/>
      <c r="BL189" s="81"/>
      <c r="BM189" s="81"/>
      <c r="BN189" s="81"/>
      <c r="BO189" s="81"/>
      <c r="BP189" s="81"/>
      <c r="BQ189" s="81"/>
      <c r="BR189" s="81"/>
    </row>
    <row r="190" spans="3:70" s="82" customFormat="1">
      <c r="AE190" s="81"/>
      <c r="AF190" s="81"/>
      <c r="AG190" s="81"/>
      <c r="AH190" s="81"/>
      <c r="AI190" s="81"/>
      <c r="AJ190" s="81"/>
      <c r="AK190" s="81"/>
      <c r="AL190" s="81"/>
      <c r="AM190" s="81"/>
      <c r="AN190" s="81"/>
      <c r="AO190" s="81"/>
      <c r="AP190" s="81"/>
      <c r="AQ190" s="81"/>
      <c r="AR190" s="81"/>
      <c r="AS190" s="81"/>
      <c r="AT190" s="81"/>
      <c r="AU190" s="81"/>
      <c r="AV190" s="81"/>
      <c r="AW190" s="81"/>
      <c r="AX190" s="81"/>
      <c r="AY190" s="81"/>
      <c r="AZ190" s="81"/>
      <c r="BA190" s="81"/>
      <c r="BB190" s="81"/>
      <c r="BC190" s="81"/>
      <c r="BD190" s="81"/>
      <c r="BE190" s="81"/>
      <c r="BF190" s="81"/>
      <c r="BG190" s="81"/>
      <c r="BH190" s="81"/>
      <c r="BI190" s="81"/>
      <c r="BJ190" s="81"/>
      <c r="BK190" s="81"/>
      <c r="BL190" s="81"/>
      <c r="BM190" s="81"/>
      <c r="BN190" s="81"/>
      <c r="BO190" s="81"/>
      <c r="BP190" s="81"/>
      <c r="BQ190" s="81"/>
      <c r="BR190" s="81"/>
    </row>
    <row r="191" spans="3:70" s="82" customFormat="1">
      <c r="AE191" s="81"/>
      <c r="AF191" s="81"/>
      <c r="AG191" s="81"/>
      <c r="AH191" s="81"/>
      <c r="AI191" s="81"/>
      <c r="AJ191" s="81"/>
      <c r="AK191" s="81"/>
      <c r="AL191" s="81"/>
      <c r="AM191" s="81"/>
      <c r="AN191" s="81"/>
      <c r="AO191" s="81"/>
      <c r="AP191" s="81"/>
      <c r="AQ191" s="81"/>
      <c r="AR191" s="81"/>
      <c r="AS191" s="81"/>
      <c r="AT191" s="81"/>
      <c r="AU191" s="81"/>
      <c r="AV191" s="81"/>
      <c r="AW191" s="81"/>
      <c r="AX191" s="81"/>
      <c r="AY191" s="81"/>
      <c r="AZ191" s="81"/>
      <c r="BA191" s="81"/>
      <c r="BB191" s="81"/>
      <c r="BC191" s="81"/>
      <c r="BD191" s="81"/>
      <c r="BE191" s="81"/>
      <c r="BF191" s="81"/>
      <c r="BG191" s="81"/>
      <c r="BH191" s="81"/>
      <c r="BI191" s="81"/>
      <c r="BJ191" s="81"/>
      <c r="BK191" s="81"/>
      <c r="BL191" s="81"/>
      <c r="BM191" s="81"/>
      <c r="BN191" s="81"/>
      <c r="BO191" s="81"/>
      <c r="BP191" s="81"/>
      <c r="BQ191" s="81"/>
      <c r="BR191" s="81"/>
    </row>
    <row r="192" spans="3:70" s="82" customFormat="1">
      <c r="AE192" s="81"/>
      <c r="AF192" s="81"/>
      <c r="AG192" s="81"/>
      <c r="AH192" s="81"/>
      <c r="AI192" s="81"/>
      <c r="AJ192" s="81"/>
      <c r="AK192" s="81"/>
      <c r="AL192" s="81"/>
      <c r="AM192" s="81"/>
      <c r="AN192" s="81"/>
      <c r="AO192" s="81"/>
      <c r="AP192" s="81"/>
      <c r="AQ192" s="81"/>
      <c r="AR192" s="81"/>
      <c r="AS192" s="81"/>
      <c r="AT192" s="81"/>
      <c r="AU192" s="81"/>
      <c r="AV192" s="81"/>
      <c r="AW192" s="81"/>
      <c r="AX192" s="81"/>
      <c r="AY192" s="81"/>
      <c r="AZ192" s="81"/>
      <c r="BA192" s="81"/>
      <c r="BB192" s="81"/>
      <c r="BC192" s="81"/>
      <c r="BD192" s="81"/>
      <c r="BE192" s="81"/>
      <c r="BF192" s="81"/>
      <c r="BG192" s="81"/>
      <c r="BH192" s="81"/>
      <c r="BI192" s="81"/>
      <c r="BJ192" s="81"/>
      <c r="BK192" s="81"/>
      <c r="BL192" s="81"/>
      <c r="BM192" s="81"/>
      <c r="BN192" s="81"/>
      <c r="BO192" s="81"/>
      <c r="BP192" s="81"/>
      <c r="BQ192" s="81"/>
      <c r="BR192" s="81"/>
    </row>
    <row r="193" spans="31:70" s="82" customFormat="1">
      <c r="AE193" s="81"/>
      <c r="AF193" s="81"/>
      <c r="AG193" s="81"/>
      <c r="AH193" s="81"/>
      <c r="AI193" s="81"/>
      <c r="AJ193" s="81"/>
      <c r="AK193" s="81"/>
      <c r="AL193" s="81"/>
      <c r="AM193" s="81"/>
      <c r="AN193" s="81"/>
      <c r="AO193" s="81"/>
      <c r="AP193" s="81"/>
      <c r="AQ193" s="81"/>
      <c r="AR193" s="81"/>
      <c r="AS193" s="81"/>
      <c r="AT193" s="81"/>
      <c r="AU193" s="81"/>
      <c r="AV193" s="81"/>
      <c r="AW193" s="81"/>
      <c r="AX193" s="81"/>
      <c r="AY193" s="81"/>
      <c r="AZ193" s="81"/>
      <c r="BA193" s="81"/>
      <c r="BB193" s="81"/>
      <c r="BC193" s="81"/>
      <c r="BD193" s="81"/>
      <c r="BE193" s="81"/>
      <c r="BF193" s="81"/>
      <c r="BG193" s="81"/>
      <c r="BH193" s="81"/>
      <c r="BI193" s="81"/>
      <c r="BJ193" s="81"/>
      <c r="BK193" s="81"/>
      <c r="BL193" s="81"/>
      <c r="BM193" s="81"/>
      <c r="BN193" s="81"/>
      <c r="BO193" s="81"/>
      <c r="BP193" s="81"/>
      <c r="BQ193" s="81"/>
      <c r="BR193" s="81"/>
    </row>
    <row r="194" spans="31:70" s="82" customFormat="1">
      <c r="AE194" s="81"/>
      <c r="AF194" s="81"/>
      <c r="AG194" s="81"/>
      <c r="AH194" s="81"/>
      <c r="AI194" s="81"/>
      <c r="AJ194" s="81"/>
      <c r="AK194" s="81"/>
      <c r="AL194" s="81"/>
      <c r="AM194" s="81"/>
      <c r="AN194" s="81"/>
      <c r="AO194" s="81"/>
      <c r="AP194" s="81"/>
      <c r="AQ194" s="81"/>
      <c r="AR194" s="81"/>
      <c r="AS194" s="81"/>
      <c r="AT194" s="81"/>
      <c r="AU194" s="81"/>
      <c r="AV194" s="81"/>
      <c r="AW194" s="81"/>
      <c r="AX194" s="81"/>
      <c r="AY194" s="81"/>
      <c r="AZ194" s="81"/>
      <c r="BA194" s="81"/>
      <c r="BB194" s="81"/>
      <c r="BC194" s="81"/>
      <c r="BD194" s="81"/>
      <c r="BE194" s="81"/>
      <c r="BF194" s="81"/>
      <c r="BG194" s="81"/>
      <c r="BH194" s="81"/>
      <c r="BI194" s="81"/>
      <c r="BJ194" s="81"/>
      <c r="BK194" s="81"/>
      <c r="BL194" s="81"/>
      <c r="BM194" s="81"/>
      <c r="BN194" s="81"/>
      <c r="BO194" s="81"/>
      <c r="BP194" s="81"/>
      <c r="BQ194" s="81"/>
      <c r="BR194" s="81"/>
    </row>
    <row r="195" spans="31:70" s="82" customFormat="1">
      <c r="AE195" s="81"/>
      <c r="AF195" s="81"/>
      <c r="AG195" s="81"/>
      <c r="AH195" s="81"/>
      <c r="AI195" s="81"/>
      <c r="AJ195" s="81"/>
      <c r="AK195" s="81"/>
      <c r="AL195" s="81"/>
      <c r="AM195" s="81"/>
      <c r="AN195" s="81"/>
      <c r="AO195" s="81"/>
      <c r="AP195" s="81"/>
      <c r="AQ195" s="81"/>
      <c r="AR195" s="81"/>
      <c r="AS195" s="81"/>
      <c r="AT195" s="81"/>
      <c r="AU195" s="81"/>
      <c r="AV195" s="81"/>
      <c r="AW195" s="81"/>
      <c r="AX195" s="81"/>
      <c r="AY195" s="81"/>
      <c r="AZ195" s="81"/>
      <c r="BA195" s="81"/>
      <c r="BB195" s="81"/>
      <c r="BC195" s="81"/>
      <c r="BD195" s="81"/>
      <c r="BE195" s="81"/>
      <c r="BF195" s="81"/>
      <c r="BG195" s="81"/>
      <c r="BH195" s="81"/>
      <c r="BI195" s="81"/>
      <c r="BJ195" s="81"/>
      <c r="BK195" s="81"/>
      <c r="BL195" s="81"/>
      <c r="BM195" s="81"/>
      <c r="BN195" s="81"/>
      <c r="BO195" s="81"/>
      <c r="BP195" s="81"/>
      <c r="BQ195" s="81"/>
      <c r="BR195" s="81"/>
    </row>
    <row r="196" spans="31:70" s="82" customFormat="1"/>
    <row r="197" spans="31:70" s="82" customFormat="1"/>
    <row r="198" spans="31:70" s="82" customFormat="1"/>
    <row r="199" spans="31:70" s="82" customFormat="1"/>
    <row r="200" spans="31:70" s="82" customFormat="1"/>
    <row r="201" spans="31:70" s="82" customFormat="1"/>
    <row r="202" spans="31:70" s="82" customFormat="1"/>
    <row r="203" spans="31:70" s="82" customFormat="1"/>
    <row r="204" spans="31:70" s="82" customFormat="1"/>
    <row r="205" spans="31:70" s="82" customFormat="1"/>
    <row r="206" spans="31:70" s="82" customFormat="1"/>
    <row r="207" spans="31:70" s="82" customFormat="1"/>
    <row r="208" spans="31:70" s="82" customFormat="1"/>
    <row r="673" spans="3:70" s="82" customFormat="1"/>
    <row r="674" spans="3:70" s="82" customFormat="1"/>
    <row r="675" spans="3:70" s="82" customFormat="1"/>
    <row r="676" spans="3:70" s="82" customFormat="1">
      <c r="C676" s="81"/>
      <c r="D676" s="81"/>
      <c r="E676" s="81"/>
      <c r="AE676" s="81"/>
      <c r="AF676" s="81"/>
      <c r="AG676" s="81"/>
      <c r="AH676" s="81"/>
      <c r="AI676" s="81"/>
      <c r="AJ676" s="81"/>
      <c r="AK676" s="81"/>
      <c r="AL676" s="81"/>
      <c r="AM676" s="81"/>
      <c r="AN676" s="81"/>
      <c r="AO676" s="81"/>
      <c r="AP676" s="81"/>
      <c r="AQ676" s="81"/>
      <c r="AR676" s="81"/>
      <c r="AS676" s="81"/>
      <c r="AT676" s="81"/>
      <c r="AU676" s="81"/>
      <c r="AV676" s="81"/>
      <c r="AW676" s="81"/>
      <c r="AX676" s="81"/>
      <c r="AY676" s="81"/>
      <c r="AZ676" s="81"/>
      <c r="BA676" s="81"/>
      <c r="BB676" s="81"/>
      <c r="BC676" s="81"/>
      <c r="BD676" s="81"/>
      <c r="BE676" s="81"/>
      <c r="BF676" s="81"/>
      <c r="BG676" s="81"/>
      <c r="BH676" s="81"/>
      <c r="BI676" s="81"/>
      <c r="BJ676" s="81"/>
      <c r="BK676" s="81"/>
      <c r="BL676" s="81"/>
      <c r="BM676" s="81"/>
      <c r="BN676" s="81"/>
      <c r="BO676" s="81"/>
      <c r="BP676" s="81"/>
      <c r="BQ676" s="81"/>
      <c r="BR676" s="81"/>
    </row>
    <row r="677" spans="3:70" s="82" customFormat="1">
      <c r="C677" s="81"/>
      <c r="D677" s="81"/>
      <c r="E677" s="81"/>
      <c r="AE677" s="81"/>
      <c r="AF677" s="81"/>
      <c r="AG677" s="81"/>
      <c r="AH677" s="81"/>
      <c r="AI677" s="81"/>
      <c r="AJ677" s="81"/>
      <c r="AK677" s="81"/>
      <c r="AL677" s="81"/>
      <c r="AM677" s="81"/>
      <c r="AN677" s="81"/>
      <c r="AO677" s="81"/>
      <c r="AP677" s="81"/>
      <c r="AQ677" s="81"/>
      <c r="AR677" s="81"/>
      <c r="AS677" s="81"/>
      <c r="AT677" s="81"/>
      <c r="AU677" s="81"/>
      <c r="AV677" s="81"/>
      <c r="AW677" s="81"/>
      <c r="AX677" s="81"/>
      <c r="AY677" s="81"/>
      <c r="AZ677" s="81"/>
      <c r="BA677" s="81"/>
      <c r="BB677" s="81"/>
      <c r="BC677" s="81"/>
      <c r="BD677" s="81"/>
      <c r="BE677" s="81"/>
      <c r="BF677" s="81"/>
      <c r="BG677" s="81"/>
      <c r="BH677" s="81"/>
      <c r="BI677" s="81"/>
      <c r="BJ677" s="81"/>
      <c r="BK677" s="81"/>
      <c r="BL677" s="81"/>
      <c r="BM677" s="81"/>
      <c r="BN677" s="81"/>
      <c r="BO677" s="81"/>
      <c r="BP677" s="81"/>
      <c r="BQ677" s="81"/>
      <c r="BR677" s="81"/>
    </row>
    <row r="678" spans="3:70" s="82" customFormat="1">
      <c r="C678" s="81"/>
      <c r="D678" s="81"/>
      <c r="E678" s="81"/>
      <c r="AE678" s="81"/>
      <c r="AF678" s="81"/>
      <c r="AG678" s="81"/>
      <c r="AH678" s="81"/>
      <c r="AI678" s="81"/>
      <c r="AJ678" s="81"/>
      <c r="AK678" s="81"/>
      <c r="AL678" s="81"/>
      <c r="AM678" s="81"/>
      <c r="AN678" s="81"/>
      <c r="AO678" s="81"/>
      <c r="AP678" s="81"/>
      <c r="AQ678" s="81"/>
      <c r="AR678" s="81"/>
      <c r="AS678" s="81"/>
      <c r="AT678" s="81"/>
      <c r="AU678" s="81"/>
      <c r="AV678" s="81"/>
      <c r="AW678" s="81"/>
      <c r="AX678" s="81"/>
      <c r="AY678" s="81"/>
      <c r="AZ678" s="81"/>
      <c r="BA678" s="81"/>
      <c r="BB678" s="81"/>
      <c r="BC678" s="81"/>
      <c r="BD678" s="81"/>
      <c r="BE678" s="81"/>
      <c r="BF678" s="81"/>
      <c r="BG678" s="81"/>
      <c r="BH678" s="81"/>
      <c r="BI678" s="81"/>
      <c r="BJ678" s="81"/>
      <c r="BK678" s="81"/>
      <c r="BL678" s="81"/>
      <c r="BM678" s="81"/>
      <c r="BN678" s="81"/>
      <c r="BO678" s="81"/>
      <c r="BP678" s="81"/>
      <c r="BQ678" s="81"/>
      <c r="BR678" s="81"/>
    </row>
    <row r="679" spans="3:70" s="82" customFormat="1">
      <c r="C679" s="81"/>
      <c r="D679" s="81"/>
      <c r="E679" s="81"/>
      <c r="AE679" s="81"/>
      <c r="AF679" s="81"/>
      <c r="AG679" s="81"/>
      <c r="AH679" s="81"/>
      <c r="AI679" s="81"/>
      <c r="AJ679" s="81"/>
      <c r="AK679" s="81"/>
      <c r="AL679" s="81"/>
      <c r="AM679" s="81"/>
      <c r="AN679" s="81"/>
      <c r="AO679" s="81"/>
      <c r="AP679" s="81"/>
      <c r="AQ679" s="81"/>
      <c r="AR679" s="81"/>
      <c r="AS679" s="81"/>
      <c r="AT679" s="81"/>
      <c r="AU679" s="81"/>
      <c r="AV679" s="81"/>
      <c r="AW679" s="81"/>
      <c r="AX679" s="81"/>
      <c r="AY679" s="81"/>
      <c r="AZ679" s="81"/>
      <c r="BA679" s="81"/>
      <c r="BB679" s="81"/>
      <c r="BC679" s="81"/>
      <c r="BD679" s="81"/>
      <c r="BE679" s="81"/>
      <c r="BF679" s="81"/>
      <c r="BG679" s="81"/>
      <c r="BH679" s="81"/>
      <c r="BI679" s="81"/>
      <c r="BJ679" s="81"/>
      <c r="BK679" s="81"/>
      <c r="BL679" s="81"/>
      <c r="BM679" s="81"/>
      <c r="BN679" s="81"/>
      <c r="BO679" s="81"/>
      <c r="BP679" s="81"/>
      <c r="BQ679" s="81"/>
      <c r="BR679" s="81"/>
    </row>
    <row r="680" spans="3:70" s="82" customFormat="1">
      <c r="C680" s="81"/>
      <c r="D680" s="81"/>
      <c r="E680" s="81"/>
      <c r="AE680" s="81"/>
      <c r="AF680" s="81"/>
      <c r="AG680" s="81"/>
      <c r="AH680" s="81"/>
      <c r="AI680" s="81"/>
      <c r="AJ680" s="81"/>
      <c r="AK680" s="81"/>
      <c r="AL680" s="81"/>
      <c r="AM680" s="81"/>
      <c r="AN680" s="81"/>
      <c r="AO680" s="81"/>
      <c r="AP680" s="81"/>
      <c r="AQ680" s="81"/>
      <c r="AR680" s="81"/>
      <c r="AS680" s="81"/>
      <c r="AT680" s="81"/>
      <c r="AU680" s="81"/>
      <c r="AV680" s="81"/>
      <c r="AW680" s="81"/>
      <c r="AX680" s="81"/>
      <c r="AY680" s="81"/>
      <c r="AZ680" s="81"/>
      <c r="BA680" s="81"/>
      <c r="BB680" s="81"/>
      <c r="BC680" s="81"/>
      <c r="BD680" s="81"/>
      <c r="BE680" s="81"/>
      <c r="BF680" s="81"/>
      <c r="BG680" s="81"/>
      <c r="BH680" s="81"/>
      <c r="BI680" s="81"/>
      <c r="BJ680" s="81"/>
      <c r="BK680" s="81"/>
      <c r="BL680" s="81"/>
      <c r="BM680" s="81"/>
      <c r="BN680" s="81"/>
      <c r="BO680" s="81"/>
      <c r="BP680" s="81"/>
      <c r="BQ680" s="81"/>
      <c r="BR680" s="81"/>
    </row>
    <row r="681" spans="3:70" s="82" customFormat="1">
      <c r="C681" s="81"/>
      <c r="D681" s="81"/>
      <c r="E681" s="81"/>
      <c r="AE681" s="81"/>
      <c r="AF681" s="81"/>
      <c r="AG681" s="81"/>
      <c r="AH681" s="81"/>
      <c r="AI681" s="81"/>
      <c r="AJ681" s="81"/>
      <c r="AK681" s="81"/>
      <c r="AL681" s="81"/>
      <c r="AM681" s="81"/>
      <c r="AN681" s="81"/>
      <c r="AO681" s="81"/>
      <c r="AP681" s="81"/>
      <c r="AQ681" s="81"/>
      <c r="AR681" s="81"/>
      <c r="AS681" s="81"/>
      <c r="AT681" s="81"/>
      <c r="AU681" s="81"/>
      <c r="AV681" s="81"/>
      <c r="AW681" s="81"/>
      <c r="AX681" s="81"/>
      <c r="AY681" s="81"/>
      <c r="AZ681" s="81"/>
      <c r="BA681" s="81"/>
      <c r="BB681" s="81"/>
      <c r="BC681" s="81"/>
      <c r="BD681" s="81"/>
      <c r="BE681" s="81"/>
      <c r="BF681" s="81"/>
      <c r="BG681" s="81"/>
      <c r="BH681" s="81"/>
      <c r="BI681" s="81"/>
      <c r="BJ681" s="81"/>
      <c r="BK681" s="81"/>
      <c r="BL681" s="81"/>
      <c r="BM681" s="81"/>
      <c r="BN681" s="81"/>
      <c r="BO681" s="81"/>
      <c r="BP681" s="81"/>
      <c r="BQ681" s="81"/>
      <c r="BR681" s="81"/>
    </row>
    <row r="682" spans="3:70">
      <c r="F682" s="82"/>
      <c r="G682" s="82"/>
    </row>
    <row r="683" spans="3:70">
      <c r="F683" s="82"/>
      <c r="G683" s="82"/>
    </row>
    <row r="684" spans="3:70">
      <c r="F684" s="82"/>
      <c r="G684" s="82"/>
    </row>
    <row r="685" spans="3:70">
      <c r="F685" s="82"/>
      <c r="G685" s="82"/>
    </row>
    <row r="686" spans="3:70">
      <c r="F686" s="82"/>
      <c r="G686" s="82"/>
    </row>
    <row r="687" spans="3:70">
      <c r="F687" s="82"/>
      <c r="G687" s="82"/>
    </row>
    <row r="688" spans="3:70">
      <c r="F688" s="82"/>
      <c r="G688" s="82"/>
    </row>
    <row r="689" spans="6:7">
      <c r="F689" s="82"/>
      <c r="G689" s="82"/>
    </row>
    <row r="690" spans="6:7">
      <c r="F690" s="82"/>
      <c r="G690" s="82"/>
    </row>
    <row r="691" spans="6:7">
      <c r="F691" s="82"/>
      <c r="G691" s="82"/>
    </row>
    <row r="692" spans="6:7">
      <c r="F692" s="82"/>
      <c r="G692" s="82"/>
    </row>
    <row r="693" spans="6:7">
      <c r="F693" s="82"/>
      <c r="G693" s="82"/>
    </row>
    <row r="694" spans="6:7">
      <c r="F694" s="82"/>
      <c r="G694" s="82"/>
    </row>
    <row r="695" spans="6:7">
      <c r="F695" s="82"/>
      <c r="G695" s="82"/>
    </row>
    <row r="696" spans="6:7">
      <c r="F696" s="82"/>
      <c r="G696" s="82"/>
    </row>
    <row r="697" spans="6:7">
      <c r="F697" s="82"/>
      <c r="G697" s="82"/>
    </row>
    <row r="698" spans="6:7">
      <c r="F698" s="82"/>
      <c r="G698" s="82"/>
    </row>
    <row r="699" spans="6:7">
      <c r="F699" s="82"/>
      <c r="G699" s="82"/>
    </row>
    <row r="700" spans="6:7">
      <c r="F700" s="82"/>
      <c r="G700" s="82"/>
    </row>
    <row r="701" spans="6:7">
      <c r="F701" s="82"/>
      <c r="G701" s="82"/>
    </row>
    <row r="702" spans="6:7">
      <c r="F702" s="82"/>
      <c r="G702" s="82"/>
    </row>
    <row r="703" spans="6:7">
      <c r="F703" s="82"/>
      <c r="G703" s="82"/>
    </row>
    <row r="704" spans="6:7">
      <c r="F704" s="82"/>
      <c r="G704" s="82"/>
    </row>
    <row r="705" spans="6:7">
      <c r="F705" s="82"/>
      <c r="G705" s="82"/>
    </row>
    <row r="706" spans="6:7">
      <c r="F706" s="82"/>
      <c r="G706" s="82"/>
    </row>
    <row r="707" spans="6:7">
      <c r="F707" s="82"/>
      <c r="G707" s="82"/>
    </row>
    <row r="708" spans="6:7">
      <c r="F708" s="82"/>
      <c r="G708" s="82"/>
    </row>
    <row r="709" spans="6:7">
      <c r="F709" s="82"/>
      <c r="G709" s="82"/>
    </row>
    <row r="710" spans="6:7">
      <c r="F710" s="82"/>
      <c r="G710" s="82"/>
    </row>
    <row r="711" spans="6:7">
      <c r="F711" s="82"/>
      <c r="G711" s="82"/>
    </row>
    <row r="712" spans="6:7">
      <c r="F712" s="82"/>
      <c r="G712" s="82"/>
    </row>
    <row r="713" spans="6:7">
      <c r="F713" s="82"/>
      <c r="G713" s="82"/>
    </row>
  </sheetData>
  <mergeCells count="23">
    <mergeCell ref="C28:D28"/>
    <mergeCell ref="C29:D29"/>
    <mergeCell ref="C32:D32"/>
    <mergeCell ref="F32:G32"/>
    <mergeCell ref="C31:I31"/>
    <mergeCell ref="C26:D26"/>
    <mergeCell ref="C27:D27"/>
    <mergeCell ref="C13:D13"/>
    <mergeCell ref="C14:D14"/>
    <mergeCell ref="C17:D17"/>
    <mergeCell ref="C18:D18"/>
    <mergeCell ref="C19:D19"/>
    <mergeCell ref="C20:D20"/>
    <mergeCell ref="C21:D21"/>
    <mergeCell ref="C22:D22"/>
    <mergeCell ref="C23:C24"/>
    <mergeCell ref="C25:D25"/>
    <mergeCell ref="E4:G4"/>
    <mergeCell ref="C6:H6"/>
    <mergeCell ref="C8:D8"/>
    <mergeCell ref="C11:D11"/>
    <mergeCell ref="C12:D12"/>
    <mergeCell ref="E9:I9"/>
  </mergeCells>
  <pageMargins left="0.19685039370078741" right="0.19685039370078741" top="0.27559055118110237" bottom="0.6692913385826772" header="0.51181102362204722" footer="0.51181102362204722"/>
  <pageSetup paperSize="9" scale="86"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D4FEA-B8C0-4A36-A3BC-173C20BF264C}">
  <dimension ref="A1:AV942"/>
  <sheetViews>
    <sheetView workbookViewId="0">
      <selection activeCell="P1" sqref="P1"/>
    </sheetView>
  </sheetViews>
  <sheetFormatPr baseColWidth="10" defaultColWidth="14.42578125" defaultRowHeight="15" customHeight="1"/>
  <cols>
    <col min="1" max="1" width="11.42578125" style="270" customWidth="1"/>
    <col min="2" max="2" width="13.85546875" style="270" customWidth="1"/>
    <col min="3" max="3" width="49.85546875" style="270" customWidth="1"/>
    <col min="4" max="7" width="11.42578125" style="270" customWidth="1"/>
    <col min="8" max="8" width="13.42578125" style="270" customWidth="1"/>
    <col min="9" max="48" width="14.42578125" style="298"/>
    <col min="49" max="16384" width="14.42578125" style="270"/>
  </cols>
  <sheetData>
    <row r="1" spans="1:8" s="52" customFormat="1" ht="24" customHeight="1">
      <c r="C1" s="51"/>
      <c r="D1" s="51"/>
      <c r="E1" s="51"/>
      <c r="F1" s="51"/>
      <c r="G1" s="51"/>
    </row>
    <row r="2" spans="1:8" s="52" customFormat="1" ht="22.5" customHeight="1">
      <c r="C2" s="295" t="s">
        <v>227</v>
      </c>
      <c r="E2" s="296"/>
      <c r="F2" s="296"/>
      <c r="G2" s="296"/>
    </row>
    <row r="3" spans="1:8" s="52" customFormat="1" ht="14.25" customHeight="1">
      <c r="C3" s="51"/>
      <c r="D3" s="297"/>
      <c r="E3" s="551"/>
      <c r="F3" s="551"/>
      <c r="G3" s="551"/>
    </row>
    <row r="4" spans="1:8" ht="21" thickBot="1">
      <c r="A4" s="271"/>
      <c r="B4" s="272"/>
      <c r="C4" s="274"/>
      <c r="D4" s="275"/>
      <c r="E4" s="275"/>
      <c r="F4" s="271"/>
      <c r="G4" s="271"/>
      <c r="H4" s="269"/>
    </row>
    <row r="5" spans="1:8" ht="36" customHeight="1">
      <c r="A5" s="271"/>
      <c r="B5" s="570" t="s">
        <v>228</v>
      </c>
      <c r="C5" s="571"/>
      <c r="D5" s="301" t="s">
        <v>193</v>
      </c>
      <c r="E5" s="302" t="s">
        <v>194</v>
      </c>
      <c r="F5" s="302" t="s">
        <v>195</v>
      </c>
      <c r="G5" s="303" t="s">
        <v>196</v>
      </c>
      <c r="H5" s="269"/>
    </row>
    <row r="6" spans="1:8" ht="20.100000000000001" customHeight="1">
      <c r="A6" s="271"/>
      <c r="B6" s="572" t="s">
        <v>197</v>
      </c>
      <c r="C6" s="573"/>
      <c r="D6" s="276"/>
      <c r="E6" s="277">
        <f>D38</f>
        <v>0</v>
      </c>
      <c r="F6" s="277">
        <f t="shared" ref="F6:G6" si="0">E38</f>
        <v>0</v>
      </c>
      <c r="G6" s="278">
        <f t="shared" si="0"/>
        <v>0</v>
      </c>
      <c r="H6" s="269"/>
    </row>
    <row r="7" spans="1:8" ht="20.100000000000001" customHeight="1">
      <c r="A7" s="271"/>
      <c r="B7" s="574" t="s">
        <v>198</v>
      </c>
      <c r="C7" s="575"/>
      <c r="D7" s="576"/>
      <c r="E7" s="576"/>
      <c r="F7" s="576"/>
      <c r="G7" s="577"/>
      <c r="H7" s="269"/>
    </row>
    <row r="8" spans="1:8">
      <c r="A8" s="271"/>
      <c r="B8" s="552"/>
      <c r="C8" s="279" t="s">
        <v>199</v>
      </c>
      <c r="D8" s="280"/>
      <c r="E8" s="280"/>
      <c r="F8" s="280"/>
      <c r="G8" s="281"/>
      <c r="H8" s="269"/>
    </row>
    <row r="9" spans="1:8" ht="15" customHeight="1">
      <c r="A9" s="271"/>
      <c r="B9" s="559"/>
      <c r="C9" s="279" t="s">
        <v>200</v>
      </c>
      <c r="D9" s="280"/>
      <c r="E9" s="280"/>
      <c r="F9" s="280"/>
      <c r="G9" s="281"/>
      <c r="H9" s="269"/>
    </row>
    <row r="10" spans="1:8">
      <c r="A10" s="271"/>
      <c r="B10" s="547" t="s">
        <v>201</v>
      </c>
      <c r="C10" s="554"/>
      <c r="D10" s="282">
        <f>SUM(D8:D9)</f>
        <v>0</v>
      </c>
      <c r="E10" s="282">
        <f t="shared" ref="E10:G10" si="1">SUM(E8:E9)</f>
        <v>0</v>
      </c>
      <c r="F10" s="282">
        <f t="shared" si="1"/>
        <v>0</v>
      </c>
      <c r="G10" s="283">
        <f t="shared" si="1"/>
        <v>0</v>
      </c>
      <c r="H10" s="269"/>
    </row>
    <row r="11" spans="1:8" ht="20.100000000000001" customHeight="1">
      <c r="A11" s="271"/>
      <c r="B11" s="560" t="s">
        <v>202</v>
      </c>
      <c r="C11" s="561"/>
      <c r="D11" s="562"/>
      <c r="E11" s="562"/>
      <c r="F11" s="562"/>
      <c r="G11" s="563"/>
      <c r="H11" s="269"/>
    </row>
    <row r="12" spans="1:8" ht="15" customHeight="1">
      <c r="A12" s="271"/>
      <c r="B12" s="558"/>
      <c r="C12" s="279" t="s">
        <v>203</v>
      </c>
      <c r="D12" s="280"/>
      <c r="E12" s="280"/>
      <c r="F12" s="280"/>
      <c r="G12" s="281"/>
      <c r="H12" s="269"/>
    </row>
    <row r="13" spans="1:8" ht="15" customHeight="1">
      <c r="A13" s="271"/>
      <c r="B13" s="553"/>
      <c r="C13" s="279" t="s">
        <v>185</v>
      </c>
      <c r="D13" s="280"/>
      <c r="E13" s="280"/>
      <c r="F13" s="280"/>
      <c r="G13" s="281"/>
      <c r="H13" s="269"/>
    </row>
    <row r="14" spans="1:8" ht="15" customHeight="1">
      <c r="A14" s="271"/>
      <c r="B14" s="553"/>
      <c r="C14" s="279" t="s">
        <v>204</v>
      </c>
      <c r="D14" s="280"/>
      <c r="E14" s="280"/>
      <c r="F14" s="280"/>
      <c r="G14" s="281"/>
      <c r="H14" s="269"/>
    </row>
    <row r="15" spans="1:8" ht="15" customHeight="1">
      <c r="A15" s="271"/>
      <c r="B15" s="553"/>
      <c r="C15" s="279" t="s">
        <v>186</v>
      </c>
      <c r="D15" s="280"/>
      <c r="E15" s="280"/>
      <c r="F15" s="280"/>
      <c r="G15" s="281"/>
      <c r="H15" s="269"/>
    </row>
    <row r="16" spans="1:8" ht="15" customHeight="1">
      <c r="A16" s="271"/>
      <c r="B16" s="553"/>
      <c r="C16" s="279" t="s">
        <v>205</v>
      </c>
      <c r="D16" s="280"/>
      <c r="E16" s="280"/>
      <c r="F16" s="280"/>
      <c r="G16" s="281"/>
      <c r="H16" s="269"/>
    </row>
    <row r="17" spans="1:8" ht="15" customHeight="1">
      <c r="A17" s="271"/>
      <c r="B17" s="553"/>
      <c r="C17" s="279" t="s">
        <v>206</v>
      </c>
      <c r="D17" s="280"/>
      <c r="E17" s="280"/>
      <c r="F17" s="280"/>
      <c r="G17" s="281"/>
      <c r="H17" s="269"/>
    </row>
    <row r="18" spans="1:8" ht="15" customHeight="1">
      <c r="A18" s="271"/>
      <c r="B18" s="553"/>
      <c r="C18" s="279" t="s">
        <v>207</v>
      </c>
      <c r="D18" s="280"/>
      <c r="E18" s="280"/>
      <c r="F18" s="280"/>
      <c r="G18" s="281"/>
      <c r="H18" s="269"/>
    </row>
    <row r="19" spans="1:8" ht="15" customHeight="1">
      <c r="A19" s="271"/>
      <c r="B19" s="553"/>
      <c r="C19" s="279" t="s">
        <v>208</v>
      </c>
      <c r="D19" s="280"/>
      <c r="E19" s="280"/>
      <c r="F19" s="280"/>
      <c r="G19" s="281"/>
      <c r="H19" s="269"/>
    </row>
    <row r="20" spans="1:8" ht="15.75" customHeight="1">
      <c r="A20" s="271"/>
      <c r="B20" s="564" t="s">
        <v>209</v>
      </c>
      <c r="C20" s="565"/>
      <c r="D20" s="282">
        <f>SUM(D12:D19)</f>
        <v>0</v>
      </c>
      <c r="E20" s="282">
        <f>SUM(E12:E19)</f>
        <v>0</v>
      </c>
      <c r="F20" s="282">
        <f>SUM(F12:F19)</f>
        <v>0</v>
      </c>
      <c r="G20" s="283">
        <f>SUM(G12:G19)</f>
        <v>0</v>
      </c>
      <c r="H20" s="269"/>
    </row>
    <row r="21" spans="1:8" ht="20.100000000000001" customHeight="1">
      <c r="A21" s="271"/>
      <c r="B21" s="549" t="s">
        <v>210</v>
      </c>
      <c r="C21" s="550"/>
      <c r="D21" s="284">
        <f>D20+D10</f>
        <v>0</v>
      </c>
      <c r="E21" s="285">
        <f>E20+E10</f>
        <v>0</v>
      </c>
      <c r="F21" s="285">
        <f>F20+F10</f>
        <v>0</v>
      </c>
      <c r="G21" s="286">
        <f>G20+G10</f>
        <v>0</v>
      </c>
      <c r="H21" s="269"/>
    </row>
    <row r="22" spans="1:8" ht="20.100000000000001" customHeight="1">
      <c r="A22" s="271"/>
      <c r="B22" s="566" t="s">
        <v>211</v>
      </c>
      <c r="C22" s="567"/>
      <c r="D22" s="568"/>
      <c r="E22" s="568"/>
      <c r="F22" s="568"/>
      <c r="G22" s="569"/>
      <c r="H22" s="269"/>
    </row>
    <row r="23" spans="1:8" ht="15" customHeight="1">
      <c r="A23" s="271"/>
      <c r="B23" s="552"/>
      <c r="C23" s="279" t="s">
        <v>212</v>
      </c>
      <c r="D23" s="280"/>
      <c r="E23" s="280"/>
      <c r="F23" s="280"/>
      <c r="G23" s="281"/>
      <c r="H23" s="269"/>
    </row>
    <row r="24" spans="1:8" ht="15" customHeight="1">
      <c r="A24" s="271"/>
      <c r="B24" s="553"/>
      <c r="C24" s="279" t="s">
        <v>213</v>
      </c>
      <c r="D24" s="280"/>
      <c r="E24" s="280"/>
      <c r="F24" s="280"/>
      <c r="G24" s="281"/>
      <c r="H24" s="269"/>
    </row>
    <row r="25" spans="1:8" ht="15" customHeight="1">
      <c r="A25" s="271"/>
      <c r="B25" s="553"/>
      <c r="C25" s="279" t="s">
        <v>214</v>
      </c>
      <c r="D25" s="280"/>
      <c r="E25" s="280"/>
      <c r="F25" s="280"/>
      <c r="G25" s="281"/>
      <c r="H25" s="269"/>
    </row>
    <row r="26" spans="1:8" ht="15" customHeight="1">
      <c r="A26" s="271"/>
      <c r="B26" s="553"/>
      <c r="C26" s="279" t="s">
        <v>215</v>
      </c>
      <c r="D26" s="280"/>
      <c r="E26" s="280"/>
      <c r="F26" s="280"/>
      <c r="G26" s="281"/>
      <c r="H26" s="269"/>
    </row>
    <row r="27" spans="1:8" ht="15" customHeight="1">
      <c r="A27" s="271"/>
      <c r="B27" s="553"/>
      <c r="C27" s="279" t="s">
        <v>216</v>
      </c>
      <c r="D27" s="280"/>
      <c r="E27" s="280"/>
      <c r="F27" s="280"/>
      <c r="G27" s="281"/>
      <c r="H27" s="269"/>
    </row>
    <row r="28" spans="1:8" ht="20.100000000000001" customHeight="1">
      <c r="A28" s="271"/>
      <c r="B28" s="547" t="s">
        <v>217</v>
      </c>
      <c r="C28" s="554"/>
      <c r="D28" s="282">
        <f>SUM(D23:D27)</f>
        <v>0</v>
      </c>
      <c r="E28" s="282">
        <f>SUM(E23:E27)</f>
        <v>0</v>
      </c>
      <c r="F28" s="282">
        <f>SUM(F23:F27)</f>
        <v>0</v>
      </c>
      <c r="G28" s="283">
        <f>SUM(G23:G27)</f>
        <v>0</v>
      </c>
      <c r="H28" s="269"/>
    </row>
    <row r="29" spans="1:8" ht="20.100000000000001" customHeight="1">
      <c r="A29" s="271"/>
      <c r="B29" s="555" t="s">
        <v>218</v>
      </c>
      <c r="C29" s="556"/>
      <c r="D29" s="556"/>
      <c r="E29" s="556"/>
      <c r="F29" s="556"/>
      <c r="G29" s="557"/>
      <c r="H29" s="269"/>
    </row>
    <row r="30" spans="1:8" ht="15" customHeight="1">
      <c r="A30" s="271"/>
      <c r="B30" s="558"/>
      <c r="C30" s="287" t="s">
        <v>143</v>
      </c>
      <c r="D30" s="280"/>
      <c r="E30" s="280"/>
      <c r="F30" s="280"/>
      <c r="G30" s="281"/>
      <c r="H30" s="269"/>
    </row>
    <row r="31" spans="1:8" ht="24">
      <c r="A31" s="271"/>
      <c r="B31" s="553"/>
      <c r="C31" s="287" t="s">
        <v>219</v>
      </c>
      <c r="D31" s="280"/>
      <c r="E31" s="280"/>
      <c r="F31" s="280"/>
      <c r="G31" s="281"/>
      <c r="H31" s="269"/>
    </row>
    <row r="32" spans="1:8" ht="24">
      <c r="A32" s="271"/>
      <c r="B32" s="553"/>
      <c r="C32" s="287" t="s">
        <v>220</v>
      </c>
      <c r="D32" s="280"/>
      <c r="E32" s="280"/>
      <c r="F32" s="280"/>
      <c r="G32" s="281"/>
      <c r="H32" s="269"/>
    </row>
    <row r="33" spans="1:8" ht="15" customHeight="1">
      <c r="A33" s="271"/>
      <c r="B33" s="553"/>
      <c r="C33" s="287" t="s">
        <v>221</v>
      </c>
      <c r="D33" s="280"/>
      <c r="E33" s="280"/>
      <c r="F33" s="280"/>
      <c r="G33" s="281"/>
      <c r="H33" s="269"/>
    </row>
    <row r="34" spans="1:8" ht="15" customHeight="1">
      <c r="A34" s="271"/>
      <c r="B34" s="559"/>
      <c r="C34" s="287" t="s">
        <v>222</v>
      </c>
      <c r="D34" s="280"/>
      <c r="E34" s="280"/>
      <c r="F34" s="280"/>
      <c r="G34" s="281"/>
      <c r="H34" s="269"/>
    </row>
    <row r="35" spans="1:8" ht="20.100000000000001" customHeight="1">
      <c r="A35" s="271"/>
      <c r="B35" s="547" t="s">
        <v>223</v>
      </c>
      <c r="C35" s="548"/>
      <c r="D35" s="282">
        <f>SUM(D30:D34)</f>
        <v>0</v>
      </c>
      <c r="E35" s="282">
        <f t="shared" ref="E35:G35" si="2">SUM(E30:E34)</f>
        <v>0</v>
      </c>
      <c r="F35" s="282">
        <f t="shared" si="2"/>
        <v>0</v>
      </c>
      <c r="G35" s="283">
        <f t="shared" si="2"/>
        <v>0</v>
      </c>
      <c r="H35" s="269"/>
    </row>
    <row r="36" spans="1:8" ht="20.100000000000001" customHeight="1" thickBot="1">
      <c r="A36" s="271"/>
      <c r="B36" s="549" t="s">
        <v>224</v>
      </c>
      <c r="C36" s="550"/>
      <c r="D36" s="284">
        <f>D28+D35</f>
        <v>0</v>
      </c>
      <c r="E36" s="284">
        <f t="shared" ref="E36:G36" si="3">E28+E35</f>
        <v>0</v>
      </c>
      <c r="F36" s="284">
        <f t="shared" si="3"/>
        <v>0</v>
      </c>
      <c r="G36" s="288">
        <f t="shared" si="3"/>
        <v>0</v>
      </c>
      <c r="H36" s="269"/>
    </row>
    <row r="37" spans="1:8" ht="20.100000000000001" customHeight="1" thickBot="1">
      <c r="A37" s="271"/>
      <c r="B37" s="543" t="s">
        <v>225</v>
      </c>
      <c r="C37" s="544"/>
      <c r="D37" s="289">
        <f>D21-D36</f>
        <v>0</v>
      </c>
      <c r="E37" s="289">
        <f t="shared" ref="E37:G37" si="4">E21-E36</f>
        <v>0</v>
      </c>
      <c r="F37" s="289">
        <f t="shared" si="4"/>
        <v>0</v>
      </c>
      <c r="G37" s="290">
        <f t="shared" si="4"/>
        <v>0</v>
      </c>
      <c r="H37" s="269"/>
    </row>
    <row r="38" spans="1:8" ht="20.100000000000001" customHeight="1" thickBot="1">
      <c r="A38" s="271"/>
      <c r="B38" s="545" t="s">
        <v>226</v>
      </c>
      <c r="C38" s="546"/>
      <c r="D38" s="291">
        <f>D6+D37</f>
        <v>0</v>
      </c>
      <c r="E38" s="291">
        <f t="shared" ref="E38:G38" si="5">E6+E37</f>
        <v>0</v>
      </c>
      <c r="F38" s="291">
        <f t="shared" si="5"/>
        <v>0</v>
      </c>
      <c r="G38" s="292">
        <f t="shared" si="5"/>
        <v>0</v>
      </c>
      <c r="H38" s="269"/>
    </row>
    <row r="39" spans="1:8" s="298" customFormat="1" ht="9" customHeight="1">
      <c r="A39" s="299"/>
      <c r="B39" s="293"/>
      <c r="C39" s="294"/>
      <c r="D39" s="294"/>
      <c r="E39" s="294"/>
      <c r="F39" s="294"/>
      <c r="G39" s="293"/>
      <c r="H39" s="269"/>
    </row>
    <row r="40" spans="1:8" s="298" customFormat="1" ht="15.75" customHeight="1">
      <c r="A40" s="300"/>
      <c r="B40" s="300"/>
      <c r="C40" s="300"/>
      <c r="D40" s="300"/>
      <c r="E40" s="300"/>
      <c r="F40" s="300"/>
      <c r="G40" s="300"/>
      <c r="H40" s="269"/>
    </row>
    <row r="41" spans="1:8" s="298" customFormat="1" ht="15.75" customHeight="1">
      <c r="A41" s="300"/>
      <c r="B41" s="300"/>
      <c r="C41" s="300"/>
      <c r="D41" s="300"/>
      <c r="E41" s="300"/>
      <c r="F41" s="300"/>
      <c r="G41" s="300"/>
      <c r="H41" s="269"/>
    </row>
    <row r="42" spans="1:8" s="298" customFormat="1" ht="15.75" customHeight="1">
      <c r="A42" s="300"/>
      <c r="B42" s="300"/>
      <c r="C42" s="300"/>
      <c r="D42" s="300"/>
      <c r="E42" s="300"/>
      <c r="F42" s="300"/>
      <c r="G42" s="300"/>
      <c r="H42" s="269"/>
    </row>
    <row r="43" spans="1:8" s="298" customFormat="1" ht="15.75" customHeight="1">
      <c r="A43" s="300"/>
      <c r="B43" s="300"/>
      <c r="C43" s="300"/>
      <c r="D43" s="300"/>
      <c r="E43" s="300"/>
      <c r="F43" s="300"/>
      <c r="G43" s="300"/>
      <c r="H43" s="269"/>
    </row>
    <row r="44" spans="1:8" s="298" customFormat="1" ht="15.75" customHeight="1">
      <c r="A44" s="300"/>
      <c r="B44" s="300"/>
      <c r="C44" s="300"/>
      <c r="D44" s="300"/>
      <c r="E44" s="300"/>
      <c r="F44" s="300"/>
      <c r="G44" s="300"/>
      <c r="H44" s="269"/>
    </row>
    <row r="45" spans="1:8" s="298" customFormat="1" ht="15.75" customHeight="1">
      <c r="A45" s="300"/>
      <c r="B45" s="300"/>
      <c r="C45" s="300"/>
      <c r="D45" s="300"/>
      <c r="E45" s="300"/>
      <c r="F45" s="300"/>
      <c r="G45" s="300"/>
      <c r="H45" s="269"/>
    </row>
    <row r="46" spans="1:8" s="298" customFormat="1" ht="15.75" customHeight="1">
      <c r="A46" s="300"/>
      <c r="B46" s="300"/>
      <c r="C46" s="300"/>
      <c r="D46" s="300"/>
      <c r="E46" s="300"/>
      <c r="F46" s="300"/>
      <c r="G46" s="300"/>
      <c r="H46" s="269"/>
    </row>
    <row r="47" spans="1:8" s="298" customFormat="1" ht="15.75" customHeight="1">
      <c r="A47" s="300"/>
      <c r="B47" s="300"/>
      <c r="C47" s="300"/>
      <c r="D47" s="300"/>
      <c r="E47" s="300"/>
      <c r="F47" s="300"/>
      <c r="G47" s="300"/>
      <c r="H47" s="269"/>
    </row>
    <row r="48" spans="1:8" s="298" customFormat="1" ht="15.75" customHeight="1">
      <c r="A48" s="300"/>
      <c r="B48" s="300"/>
      <c r="C48" s="300"/>
      <c r="D48" s="300"/>
      <c r="E48" s="300"/>
      <c r="F48" s="300"/>
      <c r="G48" s="300"/>
      <c r="H48" s="269"/>
    </row>
    <row r="49" spans="1:8" s="298" customFormat="1" ht="15.75" customHeight="1">
      <c r="A49" s="300"/>
      <c r="B49" s="300"/>
      <c r="C49" s="300"/>
      <c r="D49" s="300"/>
      <c r="E49" s="300"/>
      <c r="F49" s="300"/>
      <c r="G49" s="300"/>
      <c r="H49" s="269"/>
    </row>
    <row r="50" spans="1:8" s="298" customFormat="1" ht="15.75" customHeight="1">
      <c r="A50" s="300"/>
      <c r="B50" s="300"/>
      <c r="C50" s="300"/>
      <c r="D50" s="300"/>
      <c r="E50" s="300"/>
      <c r="F50" s="300"/>
      <c r="G50" s="300"/>
      <c r="H50" s="269"/>
    </row>
    <row r="51" spans="1:8" s="298" customFormat="1" ht="15.75" customHeight="1">
      <c r="A51" s="300"/>
      <c r="B51" s="300"/>
      <c r="C51" s="300"/>
      <c r="D51" s="300"/>
      <c r="E51" s="300"/>
      <c r="F51" s="300"/>
      <c r="G51" s="300"/>
      <c r="H51" s="269"/>
    </row>
    <row r="52" spans="1:8" s="298" customFormat="1" ht="15.75" customHeight="1">
      <c r="A52" s="300"/>
      <c r="B52" s="300"/>
      <c r="C52" s="300"/>
      <c r="D52" s="300"/>
      <c r="E52" s="300"/>
      <c r="F52" s="300"/>
      <c r="G52" s="300"/>
      <c r="H52" s="269"/>
    </row>
    <row r="53" spans="1:8" s="298" customFormat="1" ht="15.75" customHeight="1">
      <c r="A53" s="300"/>
      <c r="B53" s="300"/>
      <c r="C53" s="300"/>
      <c r="D53" s="300"/>
      <c r="E53" s="300"/>
      <c r="F53" s="300"/>
      <c r="G53" s="300"/>
      <c r="H53" s="269"/>
    </row>
    <row r="54" spans="1:8" s="298" customFormat="1" ht="15.75" customHeight="1">
      <c r="A54" s="300"/>
      <c r="B54" s="300"/>
      <c r="C54" s="300"/>
      <c r="D54" s="300"/>
      <c r="E54" s="300"/>
      <c r="F54" s="300"/>
      <c r="G54" s="300"/>
      <c r="H54" s="269"/>
    </row>
    <row r="55" spans="1:8" s="298" customFormat="1" ht="15.75" customHeight="1">
      <c r="A55" s="300"/>
      <c r="B55" s="300"/>
      <c r="C55" s="300"/>
      <c r="D55" s="300"/>
      <c r="E55" s="300"/>
      <c r="F55" s="300"/>
      <c r="G55" s="300"/>
      <c r="H55" s="269"/>
    </row>
    <row r="56" spans="1:8" s="298" customFormat="1" ht="15.75" customHeight="1">
      <c r="A56" s="300"/>
      <c r="B56" s="300"/>
      <c r="C56" s="300"/>
      <c r="D56" s="300"/>
      <c r="E56" s="300"/>
      <c r="F56" s="300"/>
      <c r="G56" s="300"/>
      <c r="H56" s="269"/>
    </row>
    <row r="57" spans="1:8" s="298" customFormat="1" ht="15.75" customHeight="1">
      <c r="A57" s="300"/>
      <c r="B57" s="300"/>
      <c r="C57" s="300"/>
      <c r="D57" s="300"/>
      <c r="E57" s="300"/>
      <c r="F57" s="300"/>
      <c r="G57" s="300"/>
      <c r="H57" s="269"/>
    </row>
    <row r="58" spans="1:8" s="298" customFormat="1" ht="15.75" customHeight="1">
      <c r="A58" s="300"/>
      <c r="B58" s="300"/>
      <c r="C58" s="300"/>
      <c r="D58" s="300"/>
      <c r="E58" s="300"/>
      <c r="F58" s="300"/>
      <c r="G58" s="300"/>
      <c r="H58" s="269"/>
    </row>
    <row r="59" spans="1:8" s="298" customFormat="1" ht="15.75" customHeight="1">
      <c r="A59" s="300"/>
      <c r="B59" s="300"/>
      <c r="C59" s="300"/>
      <c r="D59" s="300"/>
      <c r="E59" s="300"/>
      <c r="F59" s="300"/>
      <c r="G59" s="300"/>
      <c r="H59" s="269"/>
    </row>
    <row r="60" spans="1:8" s="298" customFormat="1" ht="15.75" customHeight="1">
      <c r="A60" s="300"/>
      <c r="B60" s="300"/>
      <c r="C60" s="300"/>
      <c r="D60" s="300"/>
      <c r="E60" s="300"/>
      <c r="F60" s="300"/>
      <c r="G60" s="300"/>
      <c r="H60" s="269"/>
    </row>
    <row r="61" spans="1:8" s="298" customFormat="1" ht="15.75" customHeight="1">
      <c r="A61" s="300"/>
      <c r="B61" s="300"/>
      <c r="C61" s="300"/>
      <c r="D61" s="300"/>
      <c r="E61" s="300"/>
      <c r="F61" s="300"/>
      <c r="G61" s="300"/>
      <c r="H61" s="269"/>
    </row>
    <row r="62" spans="1:8" s="298" customFormat="1" ht="15.75" customHeight="1">
      <c r="A62" s="300"/>
      <c r="B62" s="300"/>
      <c r="C62" s="300"/>
      <c r="D62" s="300"/>
      <c r="E62" s="300"/>
      <c r="F62" s="300"/>
      <c r="G62" s="300"/>
      <c r="H62" s="269"/>
    </row>
    <row r="63" spans="1:8" s="298" customFormat="1" ht="15.75" customHeight="1">
      <c r="A63" s="300"/>
      <c r="B63" s="300"/>
      <c r="C63" s="300"/>
      <c r="D63" s="300"/>
      <c r="E63" s="300"/>
      <c r="F63" s="300"/>
      <c r="G63" s="300"/>
      <c r="H63" s="269"/>
    </row>
    <row r="64" spans="1:8" s="298" customFormat="1" ht="15.75" customHeight="1">
      <c r="A64" s="300"/>
      <c r="B64" s="300"/>
      <c r="C64" s="300"/>
      <c r="D64" s="300"/>
      <c r="E64" s="300"/>
      <c r="F64" s="300"/>
      <c r="G64" s="300"/>
      <c r="H64" s="269"/>
    </row>
    <row r="65" spans="1:8" s="298" customFormat="1" ht="15.75" customHeight="1">
      <c r="A65" s="300"/>
      <c r="B65" s="300"/>
      <c r="C65" s="300"/>
      <c r="D65" s="300"/>
      <c r="E65" s="300"/>
      <c r="F65" s="300"/>
      <c r="G65" s="300"/>
      <c r="H65" s="269"/>
    </row>
    <row r="66" spans="1:8" s="298" customFormat="1" ht="15.75" customHeight="1">
      <c r="A66" s="300"/>
      <c r="B66" s="300"/>
      <c r="C66" s="300"/>
      <c r="D66" s="300"/>
      <c r="E66" s="300"/>
      <c r="F66" s="300"/>
      <c r="G66" s="300"/>
      <c r="H66" s="269"/>
    </row>
    <row r="67" spans="1:8" s="298" customFormat="1" ht="15.75" customHeight="1">
      <c r="A67" s="300"/>
      <c r="B67" s="300"/>
      <c r="C67" s="300"/>
      <c r="D67" s="300"/>
      <c r="E67" s="300"/>
      <c r="F67" s="300"/>
      <c r="G67" s="300"/>
      <c r="H67" s="269"/>
    </row>
    <row r="68" spans="1:8" s="298" customFormat="1" ht="15.75" customHeight="1">
      <c r="A68" s="300"/>
      <c r="B68" s="300"/>
      <c r="C68" s="300"/>
      <c r="D68" s="300"/>
      <c r="E68" s="300"/>
      <c r="F68" s="300"/>
      <c r="G68" s="300"/>
      <c r="H68" s="269"/>
    </row>
    <row r="69" spans="1:8" s="298" customFormat="1" ht="15.75" customHeight="1">
      <c r="A69" s="300"/>
      <c r="B69" s="300"/>
      <c r="C69" s="300"/>
      <c r="D69" s="300"/>
      <c r="E69" s="300"/>
      <c r="F69" s="300"/>
      <c r="G69" s="300"/>
      <c r="H69" s="269"/>
    </row>
    <row r="70" spans="1:8" s="298" customFormat="1" ht="15.75" customHeight="1">
      <c r="A70" s="300"/>
      <c r="B70" s="300"/>
      <c r="C70" s="300"/>
      <c r="D70" s="300"/>
      <c r="E70" s="300"/>
      <c r="F70" s="300"/>
      <c r="G70" s="300"/>
      <c r="H70" s="269"/>
    </row>
    <row r="71" spans="1:8" s="298" customFormat="1" ht="15.75" customHeight="1">
      <c r="A71" s="300"/>
      <c r="B71" s="300"/>
      <c r="C71" s="300"/>
      <c r="D71" s="300"/>
      <c r="E71" s="300"/>
      <c r="F71" s="300"/>
      <c r="G71" s="300"/>
      <c r="H71" s="269"/>
    </row>
    <row r="72" spans="1:8" s="298" customFormat="1" ht="15.75" customHeight="1">
      <c r="A72" s="300"/>
      <c r="B72" s="300"/>
      <c r="C72" s="300"/>
      <c r="D72" s="300"/>
      <c r="E72" s="300"/>
      <c r="F72" s="300"/>
      <c r="G72" s="300"/>
      <c r="H72" s="269"/>
    </row>
    <row r="73" spans="1:8" s="298" customFormat="1" ht="15.75" customHeight="1">
      <c r="A73" s="300"/>
      <c r="B73" s="300"/>
      <c r="C73" s="300"/>
      <c r="D73" s="300"/>
      <c r="E73" s="300"/>
      <c r="F73" s="300"/>
      <c r="G73" s="300"/>
      <c r="H73" s="269"/>
    </row>
    <row r="74" spans="1:8" s="298" customFormat="1" ht="15.75" customHeight="1">
      <c r="A74" s="300"/>
      <c r="B74" s="300"/>
      <c r="C74" s="300"/>
      <c r="D74" s="300"/>
      <c r="E74" s="300"/>
      <c r="F74" s="300"/>
      <c r="G74" s="300"/>
      <c r="H74" s="269"/>
    </row>
    <row r="75" spans="1:8" s="298" customFormat="1" ht="15.75" customHeight="1">
      <c r="A75" s="300"/>
      <c r="B75" s="300"/>
      <c r="C75" s="300"/>
      <c r="D75" s="300"/>
      <c r="E75" s="300"/>
      <c r="F75" s="300"/>
      <c r="G75" s="300"/>
      <c r="H75" s="269"/>
    </row>
    <row r="76" spans="1:8" s="298" customFormat="1" ht="15.75" customHeight="1">
      <c r="A76" s="300"/>
      <c r="B76" s="300"/>
      <c r="C76" s="300"/>
      <c r="D76" s="300"/>
      <c r="E76" s="300"/>
      <c r="F76" s="300"/>
      <c r="G76" s="300"/>
      <c r="H76" s="269"/>
    </row>
    <row r="77" spans="1:8" s="298" customFormat="1" ht="15.75" customHeight="1">
      <c r="A77" s="300"/>
      <c r="B77" s="300"/>
      <c r="C77" s="300"/>
      <c r="D77" s="300"/>
      <c r="E77" s="300"/>
      <c r="F77" s="300"/>
      <c r="G77" s="300"/>
      <c r="H77" s="269"/>
    </row>
    <row r="78" spans="1:8" s="298" customFormat="1" ht="15.75" customHeight="1">
      <c r="A78" s="300"/>
      <c r="B78" s="300"/>
      <c r="C78" s="300"/>
      <c r="D78" s="300"/>
      <c r="E78" s="300"/>
      <c r="F78" s="300"/>
      <c r="G78" s="300"/>
      <c r="H78" s="269"/>
    </row>
    <row r="79" spans="1:8" s="298" customFormat="1" ht="15.75" customHeight="1">
      <c r="A79" s="300"/>
      <c r="B79" s="300"/>
      <c r="C79" s="300"/>
      <c r="D79" s="300"/>
      <c r="E79" s="300"/>
      <c r="F79" s="300"/>
      <c r="G79" s="300"/>
      <c r="H79" s="269"/>
    </row>
    <row r="80" spans="1:8" s="298" customFormat="1" ht="15.75" customHeight="1">
      <c r="A80" s="300"/>
      <c r="B80" s="300"/>
      <c r="C80" s="300"/>
      <c r="D80" s="300"/>
      <c r="E80" s="300"/>
      <c r="F80" s="300"/>
      <c r="G80" s="300"/>
      <c r="H80" s="269"/>
    </row>
    <row r="81" spans="1:8" s="298" customFormat="1" ht="15.75" customHeight="1">
      <c r="A81" s="300"/>
      <c r="B81" s="300"/>
      <c r="C81" s="300"/>
      <c r="D81" s="300"/>
      <c r="E81" s="300"/>
      <c r="F81" s="300"/>
      <c r="G81" s="300"/>
      <c r="H81" s="269"/>
    </row>
    <row r="82" spans="1:8" s="298" customFormat="1" ht="15.75" customHeight="1">
      <c r="A82" s="300"/>
      <c r="B82" s="300"/>
      <c r="C82" s="300"/>
      <c r="D82" s="300"/>
      <c r="E82" s="300"/>
      <c r="F82" s="300"/>
      <c r="G82" s="300"/>
      <c r="H82" s="269"/>
    </row>
    <row r="83" spans="1:8" s="298" customFormat="1" ht="15.75" customHeight="1">
      <c r="A83" s="300"/>
      <c r="B83" s="300"/>
      <c r="C83" s="300"/>
      <c r="D83" s="300"/>
      <c r="E83" s="300"/>
      <c r="F83" s="300"/>
      <c r="G83" s="300"/>
      <c r="H83" s="269"/>
    </row>
    <row r="84" spans="1:8" s="298" customFormat="1" ht="15.75" customHeight="1">
      <c r="A84" s="300"/>
      <c r="B84" s="300"/>
      <c r="C84" s="300"/>
      <c r="D84" s="300"/>
      <c r="E84" s="300"/>
      <c r="F84" s="300"/>
      <c r="G84" s="300"/>
      <c r="H84" s="269"/>
    </row>
    <row r="85" spans="1:8" s="298" customFormat="1" ht="15.75" customHeight="1">
      <c r="A85" s="300"/>
      <c r="B85" s="300"/>
      <c r="C85" s="300"/>
      <c r="D85" s="300"/>
      <c r="E85" s="300"/>
      <c r="F85" s="300"/>
      <c r="G85" s="300"/>
      <c r="H85" s="269"/>
    </row>
    <row r="86" spans="1:8" ht="15.75" customHeight="1">
      <c r="A86" s="273"/>
      <c r="B86" s="273"/>
      <c r="C86" s="273"/>
      <c r="D86" s="273"/>
      <c r="E86" s="273"/>
      <c r="F86" s="273"/>
      <c r="G86" s="273"/>
      <c r="H86" s="269"/>
    </row>
    <row r="87" spans="1:8" ht="15.75" customHeight="1">
      <c r="A87" s="273"/>
      <c r="B87" s="273"/>
      <c r="C87" s="273"/>
      <c r="D87" s="273"/>
      <c r="E87" s="273"/>
      <c r="F87" s="273"/>
      <c r="G87" s="273"/>
      <c r="H87" s="269"/>
    </row>
    <row r="88" spans="1:8" ht="15.75" customHeight="1">
      <c r="A88" s="273"/>
      <c r="B88" s="273"/>
      <c r="C88" s="273"/>
      <c r="D88" s="273"/>
      <c r="E88" s="273"/>
      <c r="F88" s="273"/>
      <c r="G88" s="273"/>
      <c r="H88" s="269"/>
    </row>
    <row r="89" spans="1:8" ht="15.75" customHeight="1">
      <c r="A89" s="273"/>
      <c r="B89" s="273"/>
      <c r="C89" s="273"/>
      <c r="D89" s="273"/>
      <c r="E89" s="273"/>
      <c r="F89" s="273"/>
      <c r="G89" s="273"/>
      <c r="H89" s="269"/>
    </row>
    <row r="90" spans="1:8" ht="15.75" customHeight="1">
      <c r="A90" s="273"/>
      <c r="B90" s="273"/>
      <c r="C90" s="273"/>
      <c r="D90" s="273"/>
      <c r="E90" s="273"/>
      <c r="F90" s="273"/>
      <c r="G90" s="273"/>
      <c r="H90" s="269"/>
    </row>
    <row r="91" spans="1:8" ht="15.75" customHeight="1">
      <c r="A91" s="273"/>
      <c r="B91" s="273"/>
      <c r="C91" s="273"/>
      <c r="D91" s="273"/>
      <c r="E91" s="273"/>
      <c r="F91" s="273"/>
      <c r="G91" s="273"/>
      <c r="H91" s="269"/>
    </row>
    <row r="92" spans="1:8" ht="15.75" customHeight="1">
      <c r="A92" s="273"/>
      <c r="B92" s="273"/>
      <c r="C92" s="273"/>
      <c r="D92" s="273"/>
      <c r="E92" s="273"/>
      <c r="F92" s="273"/>
      <c r="G92" s="273"/>
      <c r="H92" s="269"/>
    </row>
    <row r="93" spans="1:8" ht="15.75" customHeight="1">
      <c r="A93" s="273"/>
      <c r="B93" s="273"/>
      <c r="C93" s="273"/>
      <c r="D93" s="273"/>
      <c r="E93" s="273"/>
      <c r="F93" s="273"/>
      <c r="G93" s="273"/>
      <c r="H93" s="269"/>
    </row>
    <row r="94" spans="1:8" ht="15.75" customHeight="1">
      <c r="A94" s="273"/>
      <c r="B94" s="273"/>
      <c r="C94" s="273"/>
      <c r="D94" s="273"/>
      <c r="E94" s="273"/>
      <c r="F94" s="273"/>
      <c r="G94" s="273"/>
      <c r="H94" s="269"/>
    </row>
    <row r="95" spans="1:8" ht="15.75" customHeight="1">
      <c r="A95" s="273"/>
      <c r="B95" s="273"/>
      <c r="C95" s="273"/>
      <c r="D95" s="273"/>
      <c r="E95" s="273"/>
      <c r="F95" s="273"/>
      <c r="G95" s="273"/>
      <c r="H95" s="269"/>
    </row>
    <row r="96" spans="1:8" ht="15.75" customHeight="1">
      <c r="A96" s="273"/>
      <c r="B96" s="273"/>
      <c r="C96" s="273"/>
      <c r="D96" s="273"/>
      <c r="E96" s="273"/>
      <c r="F96" s="273"/>
      <c r="G96" s="273"/>
      <c r="H96" s="269"/>
    </row>
    <row r="97" spans="1:8" ht="15.75" customHeight="1">
      <c r="A97" s="273"/>
      <c r="B97" s="273"/>
      <c r="C97" s="273"/>
      <c r="D97" s="273"/>
      <c r="E97" s="273"/>
      <c r="F97" s="273"/>
      <c r="G97" s="273"/>
      <c r="H97" s="269"/>
    </row>
    <row r="98" spans="1:8" ht="15.75" customHeight="1">
      <c r="A98" s="273"/>
      <c r="B98" s="273"/>
      <c r="C98" s="273"/>
      <c r="D98" s="273"/>
      <c r="E98" s="273"/>
      <c r="F98" s="273"/>
      <c r="G98" s="273"/>
      <c r="H98" s="269"/>
    </row>
    <row r="99" spans="1:8" ht="15.75" customHeight="1">
      <c r="A99" s="273"/>
      <c r="B99" s="273"/>
      <c r="C99" s="273"/>
      <c r="D99" s="273"/>
      <c r="E99" s="273"/>
      <c r="F99" s="273"/>
      <c r="G99" s="273"/>
      <c r="H99" s="269"/>
    </row>
    <row r="100" spans="1:8" ht="15.75" customHeight="1">
      <c r="A100" s="273"/>
      <c r="B100" s="273"/>
      <c r="C100" s="273"/>
      <c r="D100" s="273"/>
      <c r="E100" s="273"/>
      <c r="F100" s="273"/>
      <c r="G100" s="273"/>
      <c r="H100" s="269"/>
    </row>
    <row r="101" spans="1:8" ht="15.75" customHeight="1">
      <c r="A101" s="273"/>
      <c r="B101" s="273"/>
      <c r="C101" s="273"/>
      <c r="D101" s="273"/>
      <c r="E101" s="273"/>
      <c r="F101" s="273"/>
      <c r="G101" s="273"/>
      <c r="H101" s="269"/>
    </row>
    <row r="102" spans="1:8" ht="15.75" customHeight="1">
      <c r="A102" s="273"/>
      <c r="B102" s="273"/>
      <c r="C102" s="273"/>
      <c r="D102" s="273"/>
      <c r="E102" s="273"/>
      <c r="F102" s="273"/>
      <c r="G102" s="273"/>
      <c r="H102" s="269"/>
    </row>
    <row r="103" spans="1:8" ht="15.75" customHeight="1">
      <c r="A103" s="273"/>
      <c r="B103" s="273"/>
      <c r="C103" s="273"/>
      <c r="D103" s="273"/>
      <c r="E103" s="273"/>
      <c r="F103" s="273"/>
      <c r="G103" s="273"/>
      <c r="H103" s="269"/>
    </row>
    <row r="104" spans="1:8" ht="15.75" customHeight="1">
      <c r="A104" s="273"/>
      <c r="B104" s="273"/>
      <c r="C104" s="273"/>
      <c r="D104" s="273"/>
      <c r="E104" s="273"/>
      <c r="F104" s="273"/>
      <c r="G104" s="273"/>
      <c r="H104" s="269"/>
    </row>
    <row r="105" spans="1:8" ht="15.75" customHeight="1">
      <c r="A105" s="273"/>
      <c r="B105" s="273"/>
      <c r="C105" s="273"/>
      <c r="D105" s="273"/>
      <c r="E105" s="273"/>
      <c r="F105" s="273"/>
      <c r="G105" s="273"/>
      <c r="H105" s="269"/>
    </row>
    <row r="106" spans="1:8" ht="15.75" customHeight="1">
      <c r="A106" s="273"/>
      <c r="B106" s="273"/>
      <c r="C106" s="273"/>
      <c r="D106" s="273"/>
      <c r="E106" s="273"/>
      <c r="F106" s="273"/>
      <c r="G106" s="273"/>
      <c r="H106" s="269"/>
    </row>
    <row r="107" spans="1:8" ht="15.75" customHeight="1">
      <c r="A107" s="273"/>
      <c r="B107" s="273"/>
      <c r="C107" s="273"/>
      <c r="D107" s="273"/>
      <c r="E107" s="273"/>
      <c r="F107" s="273"/>
      <c r="G107" s="273"/>
      <c r="H107" s="269"/>
    </row>
    <row r="108" spans="1:8" ht="15.75" customHeight="1">
      <c r="A108" s="273"/>
      <c r="B108" s="273"/>
      <c r="C108" s="273"/>
      <c r="D108" s="273"/>
      <c r="E108" s="273"/>
      <c r="F108" s="273"/>
      <c r="G108" s="273"/>
      <c r="H108" s="269"/>
    </row>
    <row r="109" spans="1:8" ht="15.75" customHeight="1">
      <c r="A109" s="273"/>
      <c r="B109" s="273"/>
      <c r="C109" s="273"/>
      <c r="D109" s="273"/>
      <c r="E109" s="273"/>
      <c r="F109" s="273"/>
      <c r="G109" s="273"/>
      <c r="H109" s="269"/>
    </row>
    <row r="110" spans="1:8" ht="15.75" customHeight="1">
      <c r="A110" s="273"/>
      <c r="B110" s="273"/>
      <c r="C110" s="273"/>
      <c r="D110" s="273"/>
      <c r="E110" s="273"/>
      <c r="F110" s="273"/>
      <c r="G110" s="273"/>
      <c r="H110" s="269"/>
    </row>
    <row r="111" spans="1:8" ht="15.75" customHeight="1">
      <c r="A111" s="273"/>
      <c r="B111" s="273"/>
      <c r="C111" s="273"/>
      <c r="D111" s="273"/>
      <c r="E111" s="273"/>
      <c r="F111" s="273"/>
      <c r="G111" s="273"/>
      <c r="H111" s="269"/>
    </row>
    <row r="112" spans="1:8" ht="15.75" customHeight="1">
      <c r="A112" s="273"/>
      <c r="B112" s="273"/>
      <c r="C112" s="273"/>
      <c r="D112" s="273"/>
      <c r="E112" s="273"/>
      <c r="F112" s="273"/>
      <c r="G112" s="273"/>
      <c r="H112" s="269"/>
    </row>
    <row r="113" spans="1:8" ht="15.75" customHeight="1">
      <c r="A113" s="273"/>
      <c r="B113" s="273"/>
      <c r="C113" s="273"/>
      <c r="D113" s="273"/>
      <c r="E113" s="273"/>
      <c r="F113" s="273"/>
      <c r="G113" s="273"/>
      <c r="H113" s="269"/>
    </row>
    <row r="114" spans="1:8" ht="15.75" customHeight="1">
      <c r="A114" s="273"/>
      <c r="B114" s="273"/>
      <c r="C114" s="273"/>
      <c r="D114" s="273"/>
      <c r="E114" s="273"/>
      <c r="F114" s="273"/>
      <c r="G114" s="273"/>
      <c r="H114" s="269"/>
    </row>
    <row r="115" spans="1:8" ht="15.75" customHeight="1">
      <c r="A115" s="273"/>
      <c r="B115" s="273"/>
      <c r="C115" s="273"/>
      <c r="D115" s="273"/>
      <c r="E115" s="273"/>
      <c r="F115" s="273"/>
      <c r="G115" s="273"/>
      <c r="H115" s="269"/>
    </row>
    <row r="116" spans="1:8" ht="15.75" customHeight="1">
      <c r="A116" s="273"/>
      <c r="B116" s="273"/>
      <c r="C116" s="273"/>
      <c r="D116" s="273"/>
      <c r="E116" s="273"/>
      <c r="F116" s="273"/>
      <c r="G116" s="273"/>
      <c r="H116" s="269"/>
    </row>
    <row r="117" spans="1:8" ht="15.75" customHeight="1">
      <c r="A117" s="273"/>
      <c r="B117" s="273"/>
      <c r="C117" s="273"/>
      <c r="D117" s="273"/>
      <c r="E117" s="273"/>
      <c r="F117" s="273"/>
      <c r="G117" s="273"/>
      <c r="H117" s="269"/>
    </row>
    <row r="118" spans="1:8" ht="15.75" customHeight="1">
      <c r="A118" s="273"/>
      <c r="B118" s="273"/>
      <c r="C118" s="273"/>
      <c r="D118" s="273"/>
      <c r="E118" s="273"/>
      <c r="F118" s="273"/>
      <c r="G118" s="273"/>
      <c r="H118" s="269"/>
    </row>
    <row r="119" spans="1:8" ht="15.75" customHeight="1">
      <c r="A119" s="273"/>
      <c r="B119" s="273"/>
      <c r="C119" s="273"/>
      <c r="D119" s="273"/>
      <c r="E119" s="273"/>
      <c r="F119" s="273"/>
      <c r="G119" s="273"/>
      <c r="H119" s="269"/>
    </row>
    <row r="120" spans="1:8" ht="15.75" customHeight="1">
      <c r="A120" s="273"/>
      <c r="B120" s="273"/>
      <c r="C120" s="273"/>
      <c r="D120" s="273"/>
      <c r="E120" s="273"/>
      <c r="F120" s="273"/>
      <c r="G120" s="273"/>
      <c r="H120" s="269"/>
    </row>
    <row r="121" spans="1:8" ht="15.75" customHeight="1">
      <c r="A121" s="273"/>
      <c r="B121" s="273"/>
      <c r="C121" s="273"/>
      <c r="D121" s="273"/>
      <c r="E121" s="273"/>
      <c r="F121" s="273"/>
      <c r="G121" s="273"/>
      <c r="H121" s="269"/>
    </row>
    <row r="122" spans="1:8" ht="15.75" customHeight="1">
      <c r="A122" s="273"/>
      <c r="B122" s="273"/>
      <c r="C122" s="273"/>
      <c r="D122" s="273"/>
      <c r="E122" s="273"/>
      <c r="F122" s="273"/>
      <c r="G122" s="273"/>
      <c r="H122" s="269"/>
    </row>
    <row r="123" spans="1:8" ht="15.75" customHeight="1">
      <c r="A123" s="273"/>
      <c r="B123" s="273"/>
      <c r="C123" s="273"/>
      <c r="D123" s="273"/>
      <c r="E123" s="273"/>
      <c r="F123" s="273"/>
      <c r="G123" s="273"/>
      <c r="H123" s="269"/>
    </row>
    <row r="124" spans="1:8" ht="15.75" customHeight="1">
      <c r="A124" s="273"/>
      <c r="B124" s="273"/>
      <c r="C124" s="273"/>
      <c r="D124" s="273"/>
      <c r="E124" s="273"/>
      <c r="F124" s="273"/>
      <c r="G124" s="273"/>
      <c r="H124" s="269"/>
    </row>
    <row r="125" spans="1:8" ht="15.75" customHeight="1">
      <c r="A125" s="273"/>
      <c r="B125" s="273"/>
      <c r="C125" s="273"/>
      <c r="D125" s="273"/>
      <c r="E125" s="273"/>
      <c r="F125" s="273"/>
      <c r="G125" s="273"/>
      <c r="H125" s="269"/>
    </row>
    <row r="126" spans="1:8" ht="15.75" customHeight="1">
      <c r="A126" s="273"/>
      <c r="B126" s="273"/>
      <c r="C126" s="273"/>
      <c r="D126" s="273"/>
      <c r="E126" s="273"/>
      <c r="F126" s="273"/>
      <c r="G126" s="273"/>
      <c r="H126" s="269"/>
    </row>
    <row r="127" spans="1:8" ht="15.75" customHeight="1">
      <c r="A127" s="273"/>
      <c r="B127" s="273"/>
      <c r="C127" s="273"/>
      <c r="D127" s="273"/>
      <c r="E127" s="273"/>
      <c r="F127" s="273"/>
      <c r="G127" s="273"/>
      <c r="H127" s="269"/>
    </row>
    <row r="128" spans="1:8" ht="15.75" customHeight="1">
      <c r="A128" s="273"/>
      <c r="B128" s="273"/>
      <c r="C128" s="273"/>
      <c r="D128" s="273"/>
      <c r="E128" s="273"/>
      <c r="F128" s="273"/>
      <c r="G128" s="273"/>
      <c r="H128" s="269"/>
    </row>
    <row r="129" spans="1:8" ht="15.75" customHeight="1">
      <c r="A129" s="273"/>
      <c r="B129" s="273"/>
      <c r="C129" s="273"/>
      <c r="D129" s="273"/>
      <c r="E129" s="273"/>
      <c r="F129" s="273"/>
      <c r="G129" s="273"/>
      <c r="H129" s="269"/>
    </row>
    <row r="130" spans="1:8" ht="15.75" customHeight="1">
      <c r="A130" s="273"/>
      <c r="B130" s="273"/>
      <c r="C130" s="273"/>
      <c r="D130" s="273"/>
      <c r="E130" s="273"/>
      <c r="F130" s="273"/>
      <c r="G130" s="273"/>
      <c r="H130" s="269"/>
    </row>
    <row r="131" spans="1:8" ht="15.75" customHeight="1">
      <c r="A131" s="273"/>
      <c r="B131" s="273"/>
      <c r="C131" s="273"/>
      <c r="D131" s="273"/>
      <c r="E131" s="273"/>
      <c r="F131" s="273"/>
      <c r="G131" s="273"/>
      <c r="H131" s="269"/>
    </row>
    <row r="132" spans="1:8" ht="15.75" customHeight="1">
      <c r="A132" s="273"/>
      <c r="B132" s="273"/>
      <c r="C132" s="273"/>
      <c r="D132" s="273"/>
      <c r="E132" s="273"/>
      <c r="F132" s="273"/>
      <c r="G132" s="273"/>
      <c r="H132" s="269"/>
    </row>
    <row r="133" spans="1:8" ht="15.75" customHeight="1">
      <c r="A133" s="273"/>
      <c r="B133" s="273"/>
      <c r="C133" s="273"/>
      <c r="D133" s="273"/>
      <c r="E133" s="273"/>
      <c r="F133" s="273"/>
      <c r="G133" s="273"/>
      <c r="H133" s="269"/>
    </row>
    <row r="134" spans="1:8" ht="15.75" customHeight="1">
      <c r="A134" s="273"/>
      <c r="B134" s="273"/>
      <c r="C134" s="273"/>
      <c r="D134" s="273"/>
      <c r="E134" s="273"/>
      <c r="F134" s="273"/>
      <c r="G134" s="273"/>
      <c r="H134" s="269"/>
    </row>
    <row r="135" spans="1:8" ht="15.75" customHeight="1">
      <c r="A135" s="273"/>
      <c r="B135" s="273"/>
      <c r="C135" s="273"/>
      <c r="D135" s="273"/>
      <c r="E135" s="273"/>
      <c r="F135" s="273"/>
      <c r="G135" s="273"/>
      <c r="H135" s="269"/>
    </row>
    <row r="136" spans="1:8" ht="15.75" customHeight="1">
      <c r="A136" s="273"/>
      <c r="B136" s="273"/>
      <c r="C136" s="273"/>
      <c r="D136" s="273"/>
      <c r="E136" s="273"/>
      <c r="F136" s="273"/>
      <c r="G136" s="273"/>
      <c r="H136" s="269"/>
    </row>
    <row r="137" spans="1:8" ht="15.75" customHeight="1">
      <c r="A137" s="273"/>
      <c r="B137" s="273"/>
      <c r="C137" s="273"/>
      <c r="D137" s="273"/>
      <c r="E137" s="273"/>
      <c r="F137" s="273"/>
      <c r="G137" s="273"/>
      <c r="H137" s="269"/>
    </row>
    <row r="138" spans="1:8" ht="15.75" customHeight="1">
      <c r="A138" s="273"/>
      <c r="B138" s="273"/>
      <c r="C138" s="273"/>
      <c r="D138" s="273"/>
      <c r="E138" s="273"/>
      <c r="F138" s="273"/>
      <c r="G138" s="273"/>
      <c r="H138" s="269"/>
    </row>
    <row r="139" spans="1:8" ht="15.75" customHeight="1">
      <c r="A139" s="273"/>
      <c r="B139" s="273"/>
      <c r="C139" s="273"/>
      <c r="D139" s="273"/>
      <c r="E139" s="273"/>
      <c r="F139" s="273"/>
      <c r="G139" s="273"/>
      <c r="H139" s="269"/>
    </row>
    <row r="140" spans="1:8" ht="15.75" customHeight="1">
      <c r="A140" s="273"/>
      <c r="B140" s="273"/>
      <c r="C140" s="273"/>
      <c r="D140" s="273"/>
      <c r="E140" s="273"/>
      <c r="F140" s="273"/>
      <c r="G140" s="273"/>
      <c r="H140" s="269"/>
    </row>
    <row r="141" spans="1:8" ht="15.75" customHeight="1">
      <c r="A141" s="273"/>
      <c r="B141" s="273"/>
      <c r="C141" s="273"/>
      <c r="D141" s="273"/>
      <c r="E141" s="273"/>
      <c r="F141" s="273"/>
      <c r="G141" s="273"/>
      <c r="H141" s="269"/>
    </row>
    <row r="142" spans="1:8" ht="15.75" customHeight="1">
      <c r="A142" s="273"/>
      <c r="B142" s="273"/>
      <c r="C142" s="273"/>
      <c r="D142" s="273"/>
      <c r="E142" s="273"/>
      <c r="F142" s="273"/>
      <c r="G142" s="273"/>
      <c r="H142" s="269"/>
    </row>
    <row r="143" spans="1:8" ht="15.75" customHeight="1">
      <c r="A143" s="273"/>
      <c r="B143" s="273"/>
      <c r="C143" s="273"/>
      <c r="D143" s="273"/>
      <c r="E143" s="273"/>
      <c r="F143" s="273"/>
      <c r="G143" s="273"/>
      <c r="H143" s="269"/>
    </row>
    <row r="144" spans="1:8" ht="15.75" customHeight="1">
      <c r="A144" s="273"/>
      <c r="B144" s="273"/>
      <c r="C144" s="273"/>
      <c r="D144" s="273"/>
      <c r="E144" s="273"/>
      <c r="F144" s="273"/>
      <c r="G144" s="273"/>
      <c r="H144" s="269"/>
    </row>
    <row r="145" spans="1:8" ht="15.75" customHeight="1">
      <c r="A145" s="273"/>
      <c r="B145" s="273"/>
      <c r="C145" s="273"/>
      <c r="D145" s="273"/>
      <c r="E145" s="273"/>
      <c r="F145" s="273"/>
      <c r="G145" s="273"/>
      <c r="H145" s="269"/>
    </row>
    <row r="146" spans="1:8" ht="15.75" customHeight="1">
      <c r="A146" s="273"/>
      <c r="B146" s="273"/>
      <c r="C146" s="273"/>
      <c r="D146" s="273"/>
      <c r="E146" s="273"/>
      <c r="F146" s="273"/>
      <c r="G146" s="273"/>
      <c r="H146" s="269"/>
    </row>
    <row r="147" spans="1:8" ht="15.75" customHeight="1">
      <c r="A147" s="273"/>
      <c r="B147" s="273"/>
      <c r="C147" s="273"/>
      <c r="D147" s="273"/>
      <c r="E147" s="273"/>
      <c r="F147" s="273"/>
      <c r="G147" s="273"/>
      <c r="H147" s="269"/>
    </row>
    <row r="148" spans="1:8" ht="15.75" customHeight="1">
      <c r="A148" s="273"/>
      <c r="B148" s="273"/>
      <c r="C148" s="273"/>
      <c r="D148" s="273"/>
      <c r="E148" s="273"/>
      <c r="F148" s="273"/>
      <c r="G148" s="273"/>
      <c r="H148" s="269"/>
    </row>
    <row r="149" spans="1:8" ht="15.75" customHeight="1">
      <c r="A149" s="273"/>
      <c r="B149" s="273"/>
      <c r="C149" s="273"/>
      <c r="D149" s="273"/>
      <c r="E149" s="273"/>
      <c r="F149" s="273"/>
      <c r="G149" s="273"/>
      <c r="H149" s="269"/>
    </row>
    <row r="150" spans="1:8" ht="15.75" customHeight="1">
      <c r="A150" s="273"/>
      <c r="B150" s="273"/>
      <c r="C150" s="273"/>
      <c r="D150" s="273"/>
      <c r="E150" s="273"/>
      <c r="F150" s="273"/>
      <c r="G150" s="273"/>
      <c r="H150" s="269"/>
    </row>
    <row r="151" spans="1:8" ht="15.75" customHeight="1">
      <c r="A151" s="273"/>
      <c r="B151" s="273"/>
      <c r="C151" s="273"/>
      <c r="D151" s="273"/>
      <c r="E151" s="273"/>
      <c r="F151" s="273"/>
      <c r="G151" s="273"/>
      <c r="H151" s="269"/>
    </row>
    <row r="152" spans="1:8" ht="15.75" customHeight="1">
      <c r="A152" s="273"/>
      <c r="B152" s="273"/>
      <c r="C152" s="273"/>
      <c r="D152" s="273"/>
      <c r="E152" s="273"/>
      <c r="F152" s="273"/>
      <c r="G152" s="273"/>
      <c r="H152" s="269"/>
    </row>
    <row r="153" spans="1:8" ht="15.75" customHeight="1">
      <c r="A153" s="273"/>
      <c r="B153" s="273"/>
      <c r="C153" s="273"/>
      <c r="D153" s="273"/>
      <c r="E153" s="273"/>
      <c r="F153" s="273"/>
      <c r="G153" s="273"/>
      <c r="H153" s="269"/>
    </row>
    <row r="154" spans="1:8" ht="15.75" customHeight="1">
      <c r="A154" s="273"/>
      <c r="B154" s="273"/>
      <c r="C154" s="273"/>
      <c r="D154" s="273"/>
      <c r="E154" s="273"/>
      <c r="F154" s="273"/>
      <c r="G154" s="273"/>
      <c r="H154" s="269"/>
    </row>
    <row r="155" spans="1:8" ht="15.75" customHeight="1">
      <c r="A155" s="273"/>
      <c r="B155" s="273"/>
      <c r="C155" s="273"/>
      <c r="D155" s="273"/>
      <c r="E155" s="273"/>
      <c r="F155" s="273"/>
      <c r="G155" s="273"/>
      <c r="H155" s="269"/>
    </row>
    <row r="156" spans="1:8" ht="15.75" customHeight="1">
      <c r="A156" s="273"/>
      <c r="B156" s="273"/>
      <c r="C156" s="273"/>
      <c r="D156" s="273"/>
      <c r="E156" s="273"/>
      <c r="F156" s="273"/>
      <c r="G156" s="273"/>
      <c r="H156" s="269"/>
    </row>
    <row r="157" spans="1:8" ht="15.75" customHeight="1">
      <c r="A157" s="273"/>
      <c r="B157" s="273"/>
      <c r="C157" s="273"/>
      <c r="D157" s="273"/>
      <c r="E157" s="273"/>
      <c r="F157" s="273"/>
      <c r="G157" s="273"/>
      <c r="H157" s="269"/>
    </row>
    <row r="158" spans="1:8" ht="15.75" customHeight="1">
      <c r="A158" s="273"/>
      <c r="B158" s="273"/>
      <c r="C158" s="273"/>
      <c r="D158" s="273"/>
      <c r="E158" s="273"/>
      <c r="F158" s="273"/>
      <c r="G158" s="273"/>
      <c r="H158" s="269"/>
    </row>
    <row r="159" spans="1:8" ht="15.75" customHeight="1">
      <c r="A159" s="273"/>
      <c r="B159" s="273"/>
      <c r="C159" s="273"/>
      <c r="D159" s="273"/>
      <c r="E159" s="273"/>
      <c r="F159" s="273"/>
      <c r="G159" s="273"/>
      <c r="H159" s="269"/>
    </row>
    <row r="160" spans="1:8" ht="15.75" customHeight="1">
      <c r="A160" s="273"/>
      <c r="B160" s="273"/>
      <c r="C160" s="273"/>
      <c r="D160" s="273"/>
      <c r="E160" s="273"/>
      <c r="F160" s="273"/>
      <c r="G160" s="273"/>
      <c r="H160" s="269"/>
    </row>
    <row r="161" spans="1:8" ht="15.75" customHeight="1">
      <c r="A161" s="273"/>
      <c r="B161" s="273"/>
      <c r="C161" s="273"/>
      <c r="D161" s="273"/>
      <c r="E161" s="273"/>
      <c r="F161" s="273"/>
      <c r="G161" s="273"/>
      <c r="H161" s="269"/>
    </row>
    <row r="162" spans="1:8" ht="15.75" customHeight="1">
      <c r="A162" s="273"/>
      <c r="B162" s="273"/>
      <c r="C162" s="273"/>
      <c r="D162" s="273"/>
      <c r="E162" s="273"/>
      <c r="F162" s="273"/>
      <c r="G162" s="273"/>
      <c r="H162" s="269"/>
    </row>
    <row r="163" spans="1:8" ht="15.75" customHeight="1">
      <c r="A163" s="273"/>
      <c r="B163" s="273"/>
      <c r="C163" s="273"/>
      <c r="D163" s="273"/>
      <c r="E163" s="273"/>
      <c r="F163" s="273"/>
      <c r="G163" s="273"/>
      <c r="H163" s="269"/>
    </row>
    <row r="164" spans="1:8" ht="15.75" customHeight="1">
      <c r="A164" s="273"/>
      <c r="B164" s="273"/>
      <c r="C164" s="273"/>
      <c r="D164" s="273"/>
      <c r="E164" s="273"/>
      <c r="F164" s="273"/>
      <c r="G164" s="273"/>
      <c r="H164" s="269"/>
    </row>
    <row r="165" spans="1:8" ht="15.75" customHeight="1">
      <c r="A165" s="273"/>
      <c r="B165" s="273"/>
      <c r="C165" s="273"/>
      <c r="D165" s="273"/>
      <c r="E165" s="273"/>
      <c r="F165" s="273"/>
      <c r="G165" s="273"/>
      <c r="H165" s="269"/>
    </row>
    <row r="166" spans="1:8" ht="15.75" customHeight="1">
      <c r="A166" s="273"/>
      <c r="B166" s="273"/>
      <c r="C166" s="273"/>
      <c r="D166" s="273"/>
      <c r="E166" s="273"/>
      <c r="F166" s="273"/>
      <c r="G166" s="273"/>
      <c r="H166" s="269"/>
    </row>
    <row r="167" spans="1:8" ht="15.75" customHeight="1">
      <c r="A167" s="273"/>
      <c r="B167" s="273"/>
      <c r="C167" s="273"/>
      <c r="D167" s="273"/>
      <c r="E167" s="273"/>
      <c r="F167" s="273"/>
      <c r="G167" s="273"/>
      <c r="H167" s="269"/>
    </row>
    <row r="168" spans="1:8" ht="15.75" customHeight="1">
      <c r="A168" s="273"/>
      <c r="B168" s="273"/>
      <c r="C168" s="273"/>
      <c r="D168" s="273"/>
      <c r="E168" s="273"/>
      <c r="F168" s="273"/>
      <c r="G168" s="273"/>
      <c r="H168" s="269"/>
    </row>
    <row r="169" spans="1:8" ht="15.75" customHeight="1">
      <c r="A169" s="273"/>
      <c r="B169" s="273"/>
      <c r="C169" s="273"/>
      <c r="D169" s="273"/>
      <c r="E169" s="273"/>
      <c r="F169" s="273"/>
      <c r="G169" s="273"/>
      <c r="H169" s="269"/>
    </row>
    <row r="170" spans="1:8" ht="15.75" customHeight="1">
      <c r="A170" s="273"/>
      <c r="B170" s="273"/>
      <c r="C170" s="273"/>
      <c r="D170" s="273"/>
      <c r="E170" s="273"/>
      <c r="F170" s="273"/>
      <c r="G170" s="273"/>
      <c r="H170" s="269"/>
    </row>
    <row r="171" spans="1:8" ht="15.75" customHeight="1">
      <c r="A171" s="273"/>
      <c r="B171" s="273"/>
      <c r="C171" s="273"/>
      <c r="D171" s="273"/>
      <c r="E171" s="273"/>
      <c r="F171" s="273"/>
      <c r="G171" s="273"/>
      <c r="H171" s="269"/>
    </row>
    <row r="172" spans="1:8" ht="15.75" customHeight="1">
      <c r="A172" s="273"/>
      <c r="B172" s="273"/>
      <c r="C172" s="273"/>
      <c r="D172" s="273"/>
      <c r="E172" s="273"/>
      <c r="F172" s="273"/>
      <c r="G172" s="273"/>
      <c r="H172" s="269"/>
    </row>
    <row r="173" spans="1:8" ht="15.75" customHeight="1">
      <c r="A173" s="273"/>
      <c r="B173" s="273"/>
      <c r="C173" s="273"/>
      <c r="D173" s="273"/>
      <c r="E173" s="273"/>
      <c r="F173" s="273"/>
      <c r="G173" s="273"/>
      <c r="H173" s="269"/>
    </row>
    <row r="174" spans="1:8" ht="15.75" customHeight="1">
      <c r="A174" s="273"/>
      <c r="B174" s="273"/>
      <c r="C174" s="273"/>
      <c r="D174" s="273"/>
      <c r="E174" s="273"/>
      <c r="F174" s="273"/>
      <c r="G174" s="273"/>
      <c r="H174" s="269"/>
    </row>
    <row r="175" spans="1:8" ht="15.75" customHeight="1">
      <c r="A175" s="273"/>
      <c r="B175" s="273"/>
      <c r="C175" s="273"/>
      <c r="D175" s="273"/>
      <c r="E175" s="273"/>
      <c r="F175" s="273"/>
      <c r="G175" s="273"/>
      <c r="H175" s="269"/>
    </row>
    <row r="176" spans="1:8" ht="15.75" customHeight="1">
      <c r="A176" s="273"/>
      <c r="B176" s="273"/>
      <c r="C176" s="273"/>
      <c r="D176" s="273"/>
      <c r="E176" s="273"/>
      <c r="F176" s="273"/>
      <c r="G176" s="273"/>
      <c r="H176" s="269"/>
    </row>
    <row r="177" spans="1:8" ht="15.75" customHeight="1">
      <c r="A177" s="273"/>
      <c r="B177" s="273"/>
      <c r="C177" s="273"/>
      <c r="D177" s="273"/>
      <c r="E177" s="273"/>
      <c r="F177" s="273"/>
      <c r="G177" s="273"/>
      <c r="H177" s="269"/>
    </row>
    <row r="178" spans="1:8" ht="15.75" customHeight="1">
      <c r="A178" s="273"/>
      <c r="B178" s="273"/>
      <c r="C178" s="273"/>
      <c r="D178" s="273"/>
      <c r="E178" s="273"/>
      <c r="F178" s="273"/>
      <c r="G178" s="273"/>
      <c r="H178" s="269"/>
    </row>
    <row r="179" spans="1:8" ht="15.75" customHeight="1">
      <c r="A179" s="273"/>
      <c r="B179" s="273"/>
      <c r="C179" s="273"/>
      <c r="D179" s="273"/>
      <c r="E179" s="273"/>
      <c r="F179" s="273"/>
      <c r="G179" s="273"/>
      <c r="H179" s="269"/>
    </row>
    <row r="180" spans="1:8" ht="15.75" customHeight="1">
      <c r="A180" s="273"/>
      <c r="B180" s="273"/>
      <c r="C180" s="273"/>
      <c r="D180" s="273"/>
      <c r="E180" s="273"/>
      <c r="F180" s="273"/>
      <c r="G180" s="273"/>
      <c r="H180" s="269"/>
    </row>
    <row r="181" spans="1:8" ht="15.75" customHeight="1">
      <c r="A181" s="273"/>
      <c r="B181" s="273"/>
      <c r="C181" s="273"/>
      <c r="D181" s="273"/>
      <c r="E181" s="273"/>
      <c r="F181" s="273"/>
      <c r="G181" s="273"/>
      <c r="H181" s="269"/>
    </row>
    <row r="182" spans="1:8" ht="15.75" customHeight="1">
      <c r="A182" s="273"/>
      <c r="B182" s="273"/>
      <c r="C182" s="273"/>
      <c r="D182" s="273"/>
      <c r="E182" s="273"/>
      <c r="F182" s="273"/>
      <c r="G182" s="273"/>
      <c r="H182" s="269"/>
    </row>
    <row r="183" spans="1:8" ht="15.75" customHeight="1">
      <c r="A183" s="273"/>
      <c r="B183" s="273"/>
      <c r="C183" s="273"/>
      <c r="D183" s="273"/>
      <c r="E183" s="273"/>
      <c r="F183" s="273"/>
      <c r="G183" s="273"/>
      <c r="H183" s="269"/>
    </row>
    <row r="184" spans="1:8" ht="15.75" customHeight="1">
      <c r="A184" s="273"/>
      <c r="B184" s="273"/>
      <c r="C184" s="273"/>
      <c r="D184" s="273"/>
      <c r="E184" s="273"/>
      <c r="F184" s="273"/>
      <c r="G184" s="273"/>
      <c r="H184" s="269"/>
    </row>
    <row r="185" spans="1:8" ht="15.75" customHeight="1">
      <c r="A185" s="273"/>
      <c r="B185" s="273"/>
      <c r="C185" s="273"/>
      <c r="D185" s="273"/>
      <c r="E185" s="273"/>
      <c r="F185" s="273"/>
      <c r="G185" s="273"/>
      <c r="H185" s="269"/>
    </row>
    <row r="186" spans="1:8" ht="15.75" customHeight="1">
      <c r="A186" s="273"/>
      <c r="B186" s="273"/>
      <c r="C186" s="273"/>
      <c r="D186" s="273"/>
      <c r="E186" s="273"/>
      <c r="F186" s="273"/>
      <c r="G186" s="273"/>
      <c r="H186" s="269"/>
    </row>
    <row r="187" spans="1:8" ht="15.75" customHeight="1">
      <c r="A187" s="273"/>
      <c r="B187" s="273"/>
      <c r="C187" s="273"/>
      <c r="D187" s="273"/>
      <c r="E187" s="273"/>
      <c r="F187" s="273"/>
      <c r="G187" s="273"/>
      <c r="H187" s="269"/>
    </row>
    <row r="188" spans="1:8" ht="15.75" customHeight="1">
      <c r="A188" s="273"/>
      <c r="B188" s="273"/>
      <c r="C188" s="273"/>
      <c r="D188" s="273"/>
      <c r="E188" s="273"/>
      <c r="F188" s="273"/>
      <c r="G188" s="273"/>
      <c r="H188" s="269"/>
    </row>
    <row r="189" spans="1:8" ht="15.75" customHeight="1">
      <c r="A189" s="273"/>
      <c r="B189" s="273"/>
      <c r="C189" s="273"/>
      <c r="D189" s="273"/>
      <c r="E189" s="273"/>
      <c r="F189" s="273"/>
      <c r="G189" s="273"/>
      <c r="H189" s="269"/>
    </row>
    <row r="190" spans="1:8" ht="15.75" customHeight="1">
      <c r="A190" s="273"/>
      <c r="B190" s="273"/>
      <c r="C190" s="273"/>
      <c r="D190" s="273"/>
      <c r="E190" s="273"/>
      <c r="F190" s="273"/>
      <c r="G190" s="273"/>
      <c r="H190" s="269"/>
    </row>
    <row r="191" spans="1:8" ht="15.75" customHeight="1">
      <c r="A191" s="273"/>
      <c r="B191" s="273"/>
      <c r="C191" s="273"/>
      <c r="D191" s="273"/>
      <c r="E191" s="273"/>
      <c r="F191" s="273"/>
      <c r="G191" s="273"/>
      <c r="H191" s="269"/>
    </row>
    <row r="192" spans="1:8" ht="15.75" customHeight="1">
      <c r="A192" s="273"/>
      <c r="B192" s="273"/>
      <c r="C192" s="273"/>
      <c r="D192" s="273"/>
      <c r="E192" s="273"/>
      <c r="F192" s="273"/>
      <c r="G192" s="273"/>
      <c r="H192" s="269"/>
    </row>
    <row r="193" spans="1:8" ht="15.75" customHeight="1">
      <c r="A193" s="273"/>
      <c r="B193" s="273"/>
      <c r="C193" s="273"/>
      <c r="D193" s="273"/>
      <c r="E193" s="273"/>
      <c r="F193" s="273"/>
      <c r="G193" s="273"/>
      <c r="H193" s="269"/>
    </row>
    <row r="194" spans="1:8" ht="15.75" customHeight="1">
      <c r="A194" s="273"/>
      <c r="B194" s="273"/>
      <c r="C194" s="273"/>
      <c r="D194" s="273"/>
      <c r="E194" s="273"/>
      <c r="F194" s="273"/>
      <c r="G194" s="273"/>
      <c r="H194" s="269"/>
    </row>
    <row r="195" spans="1:8" ht="15.75" customHeight="1">
      <c r="A195" s="273"/>
      <c r="B195" s="273"/>
      <c r="C195" s="273"/>
      <c r="D195" s="273"/>
      <c r="E195" s="273"/>
      <c r="F195" s="273"/>
      <c r="G195" s="273"/>
      <c r="H195" s="269"/>
    </row>
    <row r="196" spans="1:8" ht="15.75" customHeight="1">
      <c r="A196" s="273"/>
      <c r="B196" s="273"/>
      <c r="C196" s="273"/>
      <c r="D196" s="273"/>
      <c r="E196" s="273"/>
      <c r="F196" s="273"/>
      <c r="G196" s="273"/>
      <c r="H196" s="269"/>
    </row>
    <row r="197" spans="1:8" ht="15.75" customHeight="1">
      <c r="A197" s="273"/>
      <c r="B197" s="273"/>
      <c r="C197" s="273"/>
      <c r="D197" s="273"/>
      <c r="E197" s="273"/>
      <c r="F197" s="273"/>
      <c r="G197" s="273"/>
      <c r="H197" s="269"/>
    </row>
    <row r="198" spans="1:8" ht="15.75" customHeight="1">
      <c r="A198" s="273"/>
      <c r="B198" s="273"/>
      <c r="C198" s="273"/>
      <c r="D198" s="273"/>
      <c r="E198" s="273"/>
      <c r="F198" s="273"/>
      <c r="G198" s="273"/>
      <c r="H198" s="269"/>
    </row>
    <row r="199" spans="1:8" ht="15.75" customHeight="1">
      <c r="A199" s="273"/>
      <c r="B199" s="273"/>
      <c r="C199" s="273"/>
      <c r="D199" s="273"/>
      <c r="E199" s="273"/>
      <c r="F199" s="273"/>
      <c r="G199" s="273"/>
      <c r="H199" s="269"/>
    </row>
    <row r="200" spans="1:8" ht="15.75" customHeight="1">
      <c r="A200" s="273"/>
      <c r="B200" s="273"/>
      <c r="C200" s="273"/>
      <c r="D200" s="273"/>
      <c r="E200" s="273"/>
      <c r="F200" s="273"/>
      <c r="G200" s="273"/>
      <c r="H200" s="269"/>
    </row>
    <row r="201" spans="1:8" ht="15.75" customHeight="1">
      <c r="A201" s="273"/>
      <c r="B201" s="273"/>
      <c r="C201" s="273"/>
      <c r="D201" s="273"/>
      <c r="E201" s="273"/>
      <c r="F201" s="273"/>
      <c r="G201" s="273"/>
      <c r="H201" s="269"/>
    </row>
    <row r="202" spans="1:8" ht="15.75" customHeight="1">
      <c r="A202" s="273"/>
      <c r="B202" s="273"/>
      <c r="C202" s="273"/>
      <c r="D202" s="273"/>
      <c r="E202" s="273"/>
      <c r="F202" s="273"/>
      <c r="G202" s="273"/>
      <c r="H202" s="269"/>
    </row>
    <row r="203" spans="1:8" ht="15.75" customHeight="1">
      <c r="A203" s="273"/>
      <c r="B203" s="273"/>
      <c r="C203" s="273"/>
      <c r="D203" s="273"/>
      <c r="E203" s="273"/>
      <c r="F203" s="273"/>
      <c r="G203" s="273"/>
      <c r="H203" s="269"/>
    </row>
    <row r="204" spans="1:8" ht="15.75" customHeight="1">
      <c r="A204" s="273"/>
      <c r="B204" s="273"/>
      <c r="C204" s="273"/>
      <c r="D204" s="273"/>
      <c r="E204" s="273"/>
      <c r="F204" s="273"/>
      <c r="G204" s="273"/>
      <c r="H204" s="269"/>
    </row>
    <row r="205" spans="1:8" ht="15.75" customHeight="1">
      <c r="A205" s="273"/>
      <c r="B205" s="273"/>
      <c r="C205" s="273"/>
      <c r="D205" s="273"/>
      <c r="E205" s="273"/>
      <c r="F205" s="273"/>
      <c r="G205" s="273"/>
      <c r="H205" s="269"/>
    </row>
    <row r="206" spans="1:8" ht="15.75" customHeight="1">
      <c r="A206" s="273"/>
      <c r="B206" s="273"/>
      <c r="C206" s="273"/>
      <c r="D206" s="273"/>
      <c r="E206" s="273"/>
      <c r="F206" s="273"/>
      <c r="G206" s="273"/>
      <c r="H206" s="269"/>
    </row>
    <row r="207" spans="1:8" ht="15.75" customHeight="1">
      <c r="A207" s="273"/>
      <c r="B207" s="273"/>
      <c r="C207" s="273"/>
      <c r="D207" s="273"/>
      <c r="E207" s="273"/>
      <c r="F207" s="273"/>
      <c r="G207" s="273"/>
      <c r="H207" s="269"/>
    </row>
    <row r="208" spans="1:8" ht="15.75" customHeight="1">
      <c r="A208" s="273"/>
      <c r="B208" s="273"/>
      <c r="C208" s="273"/>
      <c r="D208" s="273"/>
      <c r="E208" s="273"/>
      <c r="F208" s="273"/>
      <c r="G208" s="273"/>
      <c r="H208" s="269"/>
    </row>
    <row r="209" spans="1:8" ht="15.75" customHeight="1">
      <c r="A209" s="273"/>
      <c r="B209" s="273"/>
      <c r="C209" s="273"/>
      <c r="D209" s="273"/>
      <c r="E209" s="273"/>
      <c r="F209" s="273"/>
      <c r="G209" s="273"/>
      <c r="H209" s="269"/>
    </row>
    <row r="210" spans="1:8" ht="15.75" customHeight="1">
      <c r="A210" s="273"/>
      <c r="B210" s="273"/>
      <c r="C210" s="273"/>
      <c r="D210" s="273"/>
      <c r="E210" s="273"/>
      <c r="F210" s="273"/>
      <c r="G210" s="273"/>
      <c r="H210" s="269"/>
    </row>
    <row r="211" spans="1:8" ht="15.75" customHeight="1">
      <c r="A211" s="273"/>
      <c r="B211" s="273"/>
      <c r="C211" s="273"/>
      <c r="D211" s="273"/>
      <c r="E211" s="273"/>
      <c r="F211" s="273"/>
      <c r="G211" s="273"/>
      <c r="H211" s="269"/>
    </row>
    <row r="212" spans="1:8" ht="15.75" customHeight="1">
      <c r="A212" s="273"/>
      <c r="B212" s="273"/>
      <c r="C212" s="273"/>
      <c r="D212" s="273"/>
      <c r="E212" s="273"/>
      <c r="F212" s="273"/>
      <c r="G212" s="273"/>
      <c r="H212" s="269"/>
    </row>
    <row r="213" spans="1:8" ht="15.75" customHeight="1">
      <c r="A213" s="273"/>
      <c r="B213" s="273"/>
      <c r="C213" s="273"/>
      <c r="D213" s="273"/>
      <c r="E213" s="273"/>
      <c r="F213" s="273"/>
      <c r="G213" s="273"/>
      <c r="H213" s="269"/>
    </row>
    <row r="214" spans="1:8" ht="15.75" customHeight="1">
      <c r="A214" s="273"/>
      <c r="B214" s="273"/>
      <c r="C214" s="273"/>
      <c r="D214" s="273"/>
      <c r="E214" s="273"/>
      <c r="F214" s="273"/>
      <c r="G214" s="273"/>
      <c r="H214" s="269"/>
    </row>
    <row r="215" spans="1:8" ht="15.75" customHeight="1">
      <c r="A215" s="273"/>
      <c r="B215" s="273"/>
      <c r="C215" s="273"/>
      <c r="D215" s="273"/>
      <c r="E215" s="273"/>
      <c r="F215" s="273"/>
      <c r="G215" s="273"/>
      <c r="H215" s="269"/>
    </row>
    <row r="216" spans="1:8" ht="15.75" customHeight="1">
      <c r="A216" s="273"/>
      <c r="B216" s="273"/>
      <c r="C216" s="273"/>
      <c r="D216" s="273"/>
      <c r="E216" s="273"/>
      <c r="F216" s="273"/>
      <c r="G216" s="273"/>
      <c r="H216" s="269"/>
    </row>
    <row r="217" spans="1:8" ht="15.75" customHeight="1">
      <c r="A217" s="273"/>
      <c r="B217" s="273"/>
      <c r="C217" s="273"/>
      <c r="D217" s="273"/>
      <c r="E217" s="273"/>
      <c r="F217" s="273"/>
      <c r="G217" s="273"/>
      <c r="H217" s="269"/>
    </row>
    <row r="218" spans="1:8" ht="15.75" customHeight="1">
      <c r="A218" s="273"/>
      <c r="B218" s="273"/>
      <c r="C218" s="273"/>
      <c r="D218" s="273"/>
      <c r="E218" s="273"/>
      <c r="F218" s="273"/>
      <c r="G218" s="273"/>
      <c r="H218" s="269"/>
    </row>
    <row r="219" spans="1:8" ht="15.75" customHeight="1">
      <c r="A219" s="273"/>
      <c r="B219" s="273"/>
      <c r="C219" s="273"/>
      <c r="D219" s="273"/>
      <c r="E219" s="273"/>
      <c r="F219" s="273"/>
      <c r="G219" s="273"/>
      <c r="H219" s="269"/>
    </row>
    <row r="220" spans="1:8" ht="15.75" customHeight="1">
      <c r="A220" s="273"/>
      <c r="B220" s="273"/>
      <c r="C220" s="273"/>
      <c r="D220" s="273"/>
      <c r="E220" s="273"/>
      <c r="F220" s="273"/>
      <c r="G220" s="273"/>
      <c r="H220" s="269"/>
    </row>
    <row r="221" spans="1:8" ht="15.75" customHeight="1">
      <c r="A221" s="273"/>
      <c r="B221" s="273"/>
      <c r="C221" s="273"/>
      <c r="D221" s="273"/>
      <c r="E221" s="273"/>
      <c r="F221" s="273"/>
      <c r="G221" s="273"/>
      <c r="H221" s="269"/>
    </row>
    <row r="222" spans="1:8" ht="15.75" customHeight="1">
      <c r="A222" s="273"/>
      <c r="B222" s="273"/>
      <c r="C222" s="273"/>
      <c r="D222" s="273"/>
      <c r="E222" s="273"/>
      <c r="F222" s="273"/>
      <c r="G222" s="273"/>
      <c r="H222" s="269"/>
    </row>
    <row r="223" spans="1:8" ht="15.75" customHeight="1">
      <c r="A223" s="273"/>
      <c r="B223" s="273"/>
      <c r="C223" s="273"/>
      <c r="D223" s="273"/>
      <c r="E223" s="273"/>
      <c r="F223" s="273"/>
      <c r="G223" s="273"/>
      <c r="H223" s="269"/>
    </row>
    <row r="224" spans="1:8" ht="15.75" customHeight="1">
      <c r="A224" s="273"/>
      <c r="B224" s="273"/>
      <c r="C224" s="273"/>
      <c r="D224" s="273"/>
      <c r="E224" s="273"/>
      <c r="F224" s="273"/>
      <c r="G224" s="273"/>
      <c r="H224" s="269"/>
    </row>
    <row r="225" spans="1:8" ht="15.75" customHeight="1">
      <c r="A225" s="273"/>
      <c r="B225" s="273"/>
      <c r="C225" s="273"/>
      <c r="D225" s="273"/>
      <c r="E225" s="273"/>
      <c r="F225" s="273"/>
      <c r="G225" s="273"/>
      <c r="H225" s="269"/>
    </row>
    <row r="226" spans="1:8" ht="15.75" customHeight="1">
      <c r="A226" s="273"/>
      <c r="B226" s="273"/>
      <c r="C226" s="273"/>
      <c r="D226" s="273"/>
      <c r="E226" s="273"/>
      <c r="F226" s="273"/>
      <c r="G226" s="273"/>
      <c r="H226" s="269"/>
    </row>
    <row r="227" spans="1:8" ht="15.75" customHeight="1">
      <c r="A227" s="273"/>
      <c r="B227" s="273"/>
      <c r="C227" s="273"/>
      <c r="D227" s="273"/>
      <c r="E227" s="273"/>
      <c r="F227" s="273"/>
      <c r="G227" s="273"/>
      <c r="H227" s="269"/>
    </row>
    <row r="228" spans="1:8" ht="15.75" customHeight="1">
      <c r="A228" s="273"/>
      <c r="B228" s="273"/>
      <c r="C228" s="273"/>
      <c r="D228" s="273"/>
      <c r="E228" s="273"/>
      <c r="F228" s="273"/>
      <c r="G228" s="273"/>
      <c r="H228" s="269"/>
    </row>
    <row r="229" spans="1:8" ht="15.75" customHeight="1">
      <c r="A229" s="273"/>
      <c r="B229" s="273"/>
      <c r="C229" s="273"/>
      <c r="D229" s="273"/>
      <c r="E229" s="273"/>
      <c r="F229" s="273"/>
      <c r="G229" s="273"/>
      <c r="H229" s="269"/>
    </row>
    <row r="230" spans="1:8" ht="15.75" customHeight="1">
      <c r="A230" s="273"/>
      <c r="B230" s="273"/>
      <c r="C230" s="273"/>
      <c r="D230" s="273"/>
      <c r="E230" s="273"/>
      <c r="F230" s="273"/>
      <c r="G230" s="273"/>
      <c r="H230" s="269"/>
    </row>
    <row r="231" spans="1:8" ht="15.75" customHeight="1">
      <c r="A231" s="273"/>
      <c r="B231" s="273"/>
      <c r="C231" s="273"/>
      <c r="D231" s="273"/>
      <c r="E231" s="273"/>
      <c r="F231" s="273"/>
      <c r="G231" s="273"/>
      <c r="H231" s="269"/>
    </row>
    <row r="232" spans="1:8" ht="15.75" customHeight="1">
      <c r="A232" s="273"/>
      <c r="B232" s="273"/>
      <c r="C232" s="273"/>
      <c r="D232" s="273"/>
      <c r="E232" s="273"/>
      <c r="F232" s="273"/>
      <c r="G232" s="273"/>
      <c r="H232" s="269"/>
    </row>
    <row r="233" spans="1:8" ht="15.75" customHeight="1">
      <c r="A233" s="273"/>
      <c r="B233" s="273"/>
      <c r="C233" s="273"/>
      <c r="D233" s="273"/>
      <c r="E233" s="273"/>
      <c r="F233" s="273"/>
      <c r="G233" s="273"/>
      <c r="H233" s="269"/>
    </row>
    <row r="234" spans="1:8" ht="15.75" customHeight="1">
      <c r="A234" s="273"/>
      <c r="B234" s="273"/>
      <c r="C234" s="273"/>
      <c r="D234" s="273"/>
      <c r="E234" s="273"/>
      <c r="F234" s="273"/>
      <c r="G234" s="273"/>
      <c r="H234" s="269"/>
    </row>
    <row r="235" spans="1:8" ht="15.75" customHeight="1">
      <c r="A235" s="273"/>
      <c r="B235" s="273"/>
      <c r="C235" s="273"/>
      <c r="D235" s="273"/>
      <c r="E235" s="273"/>
      <c r="F235" s="273"/>
      <c r="G235" s="273"/>
      <c r="H235" s="269"/>
    </row>
    <row r="236" spans="1:8" ht="15.75" customHeight="1">
      <c r="A236" s="273"/>
      <c r="B236" s="273"/>
      <c r="C236" s="273"/>
      <c r="D236" s="273"/>
      <c r="E236" s="273"/>
      <c r="F236" s="273"/>
      <c r="G236" s="273"/>
      <c r="H236" s="269"/>
    </row>
    <row r="237" spans="1:8" ht="15.75" customHeight="1">
      <c r="A237" s="273"/>
      <c r="B237" s="273"/>
      <c r="C237" s="273"/>
      <c r="D237" s="273"/>
      <c r="E237" s="273"/>
      <c r="F237" s="273"/>
      <c r="G237" s="273"/>
      <c r="H237" s="269"/>
    </row>
    <row r="238" spans="1:8" ht="15.75" customHeight="1">
      <c r="A238" s="273"/>
      <c r="B238" s="273"/>
      <c r="C238" s="273"/>
      <c r="D238" s="273"/>
      <c r="E238" s="273"/>
      <c r="F238" s="273"/>
      <c r="G238" s="273"/>
      <c r="H238" s="269"/>
    </row>
    <row r="239" spans="1:8" ht="15.75" customHeight="1">
      <c r="A239" s="273"/>
      <c r="B239" s="273"/>
      <c r="C239" s="273"/>
      <c r="D239" s="273"/>
      <c r="E239" s="273"/>
      <c r="F239" s="273"/>
      <c r="G239" s="273"/>
      <c r="H239" s="269"/>
    </row>
    <row r="240" spans="1:8" ht="15.75" customHeight="1">
      <c r="A240" s="273"/>
      <c r="B240" s="273"/>
      <c r="C240" s="273"/>
      <c r="D240" s="273"/>
      <c r="E240" s="273"/>
      <c r="F240" s="273"/>
      <c r="G240" s="273"/>
      <c r="H240" s="269"/>
    </row>
    <row r="241" spans="1:8" ht="15.75" customHeight="1">
      <c r="A241" s="273"/>
      <c r="B241" s="273"/>
      <c r="C241" s="273"/>
      <c r="D241" s="273"/>
      <c r="E241" s="273"/>
      <c r="F241" s="273"/>
      <c r="G241" s="273"/>
      <c r="H241" s="269"/>
    </row>
    <row r="242" spans="1:8" ht="15.75" customHeight="1">
      <c r="A242" s="273"/>
      <c r="B242" s="273"/>
      <c r="C242" s="273"/>
      <c r="D242" s="273"/>
      <c r="E242" s="273"/>
      <c r="F242" s="273"/>
      <c r="G242" s="273"/>
      <c r="H242" s="269"/>
    </row>
    <row r="243" spans="1:8" ht="15.75" customHeight="1">
      <c r="A243" s="273"/>
      <c r="B243" s="273"/>
      <c r="C243" s="273"/>
      <c r="D243" s="273"/>
      <c r="E243" s="273"/>
      <c r="F243" s="273"/>
      <c r="G243" s="273"/>
      <c r="H243" s="269"/>
    </row>
    <row r="244" spans="1:8" ht="15.75" customHeight="1">
      <c r="A244" s="273"/>
      <c r="B244" s="273"/>
      <c r="C244" s="273"/>
      <c r="D244" s="273"/>
      <c r="E244" s="273"/>
      <c r="F244" s="273"/>
      <c r="G244" s="273"/>
      <c r="H244" s="269"/>
    </row>
    <row r="245" spans="1:8" ht="15.75" customHeight="1">
      <c r="A245" s="273"/>
      <c r="B245" s="273"/>
      <c r="C245" s="273"/>
      <c r="D245" s="273"/>
      <c r="E245" s="273"/>
      <c r="F245" s="273"/>
      <c r="G245" s="273"/>
      <c r="H245" s="269"/>
    </row>
    <row r="246" spans="1:8" ht="15.75" customHeight="1">
      <c r="A246" s="273"/>
      <c r="B246" s="273"/>
      <c r="C246" s="273"/>
      <c r="D246" s="273"/>
      <c r="E246" s="273"/>
      <c r="F246" s="273"/>
      <c r="G246" s="273"/>
      <c r="H246" s="269"/>
    </row>
    <row r="247" spans="1:8" ht="15.75" customHeight="1">
      <c r="A247" s="273"/>
      <c r="B247" s="273"/>
      <c r="C247" s="273"/>
      <c r="D247" s="273"/>
      <c r="E247" s="273"/>
      <c r="F247" s="273"/>
      <c r="G247" s="273"/>
      <c r="H247" s="269"/>
    </row>
    <row r="248" spans="1:8" ht="15.75" customHeight="1">
      <c r="A248" s="273"/>
      <c r="B248" s="273"/>
      <c r="C248" s="273"/>
      <c r="D248" s="273"/>
      <c r="E248" s="273"/>
      <c r="F248" s="273"/>
      <c r="G248" s="273"/>
      <c r="H248" s="269"/>
    </row>
    <row r="249" spans="1:8" ht="15.75" customHeight="1">
      <c r="A249" s="273"/>
      <c r="B249" s="273"/>
      <c r="C249" s="273"/>
      <c r="D249" s="273"/>
      <c r="E249" s="273"/>
      <c r="F249" s="273"/>
      <c r="G249" s="273"/>
      <c r="H249" s="269"/>
    </row>
    <row r="250" spans="1:8" ht="15.75" customHeight="1">
      <c r="A250" s="273"/>
      <c r="B250" s="273"/>
      <c r="C250" s="273"/>
      <c r="D250" s="273"/>
      <c r="E250" s="273"/>
      <c r="F250" s="273"/>
      <c r="G250" s="273"/>
      <c r="H250" s="269"/>
    </row>
    <row r="251" spans="1:8" ht="15.75" customHeight="1">
      <c r="A251" s="273"/>
      <c r="B251" s="273"/>
      <c r="C251" s="273"/>
      <c r="D251" s="273"/>
      <c r="E251" s="273"/>
      <c r="F251" s="273"/>
      <c r="G251" s="273"/>
      <c r="H251" s="269"/>
    </row>
    <row r="252" spans="1:8" ht="15.75" customHeight="1">
      <c r="A252" s="273"/>
      <c r="B252" s="273"/>
      <c r="C252" s="273"/>
      <c r="D252" s="273"/>
      <c r="E252" s="273"/>
      <c r="F252" s="273"/>
      <c r="G252" s="273"/>
      <c r="H252" s="269"/>
    </row>
    <row r="253" spans="1:8" ht="15.75" customHeight="1">
      <c r="A253" s="273"/>
      <c r="B253" s="273"/>
      <c r="C253" s="273"/>
      <c r="D253" s="273"/>
      <c r="E253" s="273"/>
      <c r="F253" s="273"/>
      <c r="G253" s="273"/>
      <c r="H253" s="269"/>
    </row>
    <row r="254" spans="1:8" ht="15.75" customHeight="1">
      <c r="A254" s="273"/>
      <c r="B254" s="273"/>
      <c r="C254" s="273"/>
      <c r="D254" s="273"/>
      <c r="E254" s="273"/>
      <c r="F254" s="273"/>
      <c r="G254" s="273"/>
      <c r="H254" s="269"/>
    </row>
    <row r="255" spans="1:8" ht="15.75" customHeight="1">
      <c r="A255" s="273"/>
      <c r="B255" s="273"/>
      <c r="C255" s="273"/>
      <c r="D255" s="273"/>
      <c r="E255" s="273"/>
      <c r="F255" s="273"/>
      <c r="G255" s="273"/>
      <c r="H255" s="269"/>
    </row>
    <row r="256" spans="1:8" ht="15.75" customHeight="1">
      <c r="A256" s="273"/>
      <c r="B256" s="273"/>
      <c r="C256" s="273"/>
      <c r="D256" s="273"/>
      <c r="E256" s="273"/>
      <c r="F256" s="273"/>
      <c r="G256" s="273"/>
      <c r="H256" s="269"/>
    </row>
    <row r="257" spans="1:8" ht="15.75" customHeight="1">
      <c r="A257" s="273"/>
      <c r="B257" s="273"/>
      <c r="C257" s="273"/>
      <c r="D257" s="273"/>
      <c r="E257" s="273"/>
      <c r="F257" s="273"/>
      <c r="G257" s="273"/>
      <c r="H257" s="269"/>
    </row>
    <row r="258" spans="1:8" ht="15.75" customHeight="1">
      <c r="A258" s="273"/>
      <c r="B258" s="273"/>
      <c r="C258" s="273"/>
      <c r="D258" s="273"/>
      <c r="E258" s="273"/>
      <c r="F258" s="273"/>
      <c r="G258" s="273"/>
      <c r="H258" s="269"/>
    </row>
    <row r="259" spans="1:8" ht="15.75" customHeight="1">
      <c r="A259" s="273"/>
      <c r="B259" s="273"/>
      <c r="C259" s="273"/>
      <c r="D259" s="273"/>
      <c r="E259" s="273"/>
      <c r="F259" s="273"/>
      <c r="G259" s="273"/>
      <c r="H259" s="269"/>
    </row>
    <row r="260" spans="1:8" ht="15.75" customHeight="1">
      <c r="A260" s="273"/>
      <c r="B260" s="273"/>
      <c r="C260" s="273"/>
      <c r="D260" s="273"/>
      <c r="E260" s="273"/>
      <c r="F260" s="273"/>
      <c r="G260" s="273"/>
      <c r="H260" s="269"/>
    </row>
    <row r="261" spans="1:8" ht="15.75" customHeight="1">
      <c r="A261" s="273"/>
      <c r="B261" s="273"/>
      <c r="C261" s="273"/>
      <c r="D261" s="273"/>
      <c r="E261" s="273"/>
      <c r="F261" s="273"/>
      <c r="G261" s="273"/>
      <c r="H261" s="269"/>
    </row>
    <row r="262" spans="1:8" ht="15.75" customHeight="1">
      <c r="A262" s="273"/>
      <c r="B262" s="273"/>
      <c r="C262" s="273"/>
      <c r="D262" s="273"/>
      <c r="E262" s="273"/>
      <c r="F262" s="273"/>
      <c r="G262" s="273"/>
      <c r="H262" s="269"/>
    </row>
    <row r="263" spans="1:8" ht="15.75" customHeight="1">
      <c r="A263" s="273"/>
      <c r="B263" s="273"/>
      <c r="C263" s="273"/>
      <c r="D263" s="273"/>
      <c r="E263" s="273"/>
      <c r="F263" s="273"/>
      <c r="G263" s="273"/>
      <c r="H263" s="269"/>
    </row>
    <row r="264" spans="1:8" ht="15.75" customHeight="1">
      <c r="A264" s="273"/>
      <c r="B264" s="273"/>
      <c r="C264" s="273"/>
      <c r="D264" s="273"/>
      <c r="E264" s="273"/>
      <c r="F264" s="273"/>
      <c r="G264" s="273"/>
      <c r="H264" s="269"/>
    </row>
    <row r="265" spans="1:8" ht="15.75" customHeight="1">
      <c r="A265" s="273"/>
      <c r="B265" s="273"/>
      <c r="C265" s="273"/>
      <c r="D265" s="273"/>
      <c r="E265" s="273"/>
      <c r="F265" s="273"/>
      <c r="G265" s="273"/>
      <c r="H265" s="269"/>
    </row>
    <row r="266" spans="1:8" ht="15.75" customHeight="1">
      <c r="A266" s="273"/>
      <c r="B266" s="273"/>
      <c r="C266" s="273"/>
      <c r="D266" s="273"/>
      <c r="E266" s="273"/>
      <c r="F266" s="273"/>
      <c r="G266" s="273"/>
      <c r="H266" s="269"/>
    </row>
    <row r="267" spans="1:8" ht="15.75" customHeight="1">
      <c r="A267" s="273"/>
      <c r="B267" s="273"/>
      <c r="C267" s="273"/>
      <c r="D267" s="273"/>
      <c r="E267" s="273"/>
      <c r="F267" s="273"/>
      <c r="G267" s="273"/>
      <c r="H267" s="269"/>
    </row>
    <row r="268" spans="1:8" ht="15.75" customHeight="1">
      <c r="A268" s="273"/>
      <c r="B268" s="273"/>
      <c r="C268" s="273"/>
      <c r="D268" s="273"/>
      <c r="E268" s="273"/>
      <c r="F268" s="273"/>
      <c r="G268" s="273"/>
      <c r="H268" s="269"/>
    </row>
    <row r="269" spans="1:8" ht="15.75" customHeight="1">
      <c r="A269" s="273"/>
      <c r="B269" s="273"/>
      <c r="C269" s="273"/>
      <c r="D269" s="273"/>
      <c r="E269" s="273"/>
      <c r="F269" s="273"/>
      <c r="G269" s="273"/>
      <c r="H269" s="269"/>
    </row>
    <row r="270" spans="1:8" ht="15.75" customHeight="1">
      <c r="A270" s="273"/>
      <c r="B270" s="273"/>
      <c r="C270" s="273"/>
      <c r="D270" s="273"/>
      <c r="E270" s="273"/>
      <c r="F270" s="273"/>
      <c r="G270" s="273"/>
      <c r="H270" s="269"/>
    </row>
    <row r="271" spans="1:8" ht="15.75" customHeight="1">
      <c r="A271" s="273"/>
      <c r="B271" s="273"/>
      <c r="C271" s="273"/>
      <c r="D271" s="273"/>
      <c r="E271" s="273"/>
      <c r="F271" s="273"/>
      <c r="G271" s="273"/>
      <c r="H271" s="269"/>
    </row>
    <row r="272" spans="1:8" ht="15.75" customHeight="1">
      <c r="A272" s="273"/>
      <c r="B272" s="273"/>
      <c r="C272" s="273"/>
      <c r="D272" s="273"/>
      <c r="E272" s="273"/>
      <c r="F272" s="273"/>
      <c r="G272" s="273"/>
      <c r="H272" s="269"/>
    </row>
    <row r="273" spans="1:8" ht="15.75" customHeight="1">
      <c r="A273" s="273"/>
      <c r="B273" s="273"/>
      <c r="C273" s="273"/>
      <c r="D273" s="273"/>
      <c r="E273" s="273"/>
      <c r="F273" s="273"/>
      <c r="G273" s="273"/>
      <c r="H273" s="269"/>
    </row>
    <row r="274" spans="1:8" ht="15.75" customHeight="1">
      <c r="A274" s="273"/>
      <c r="B274" s="273"/>
      <c r="C274" s="273"/>
      <c r="D274" s="273"/>
      <c r="E274" s="273"/>
      <c r="F274" s="273"/>
      <c r="G274" s="273"/>
      <c r="H274" s="269"/>
    </row>
    <row r="275" spans="1:8" ht="15.75" customHeight="1">
      <c r="A275" s="273"/>
      <c r="B275" s="273"/>
      <c r="C275" s="273"/>
      <c r="D275" s="273"/>
      <c r="E275" s="273"/>
      <c r="F275" s="273"/>
      <c r="G275" s="273"/>
      <c r="H275" s="269"/>
    </row>
    <row r="276" spans="1:8" ht="15.75" customHeight="1">
      <c r="A276" s="273"/>
      <c r="B276" s="273"/>
      <c r="C276" s="273"/>
      <c r="D276" s="273"/>
      <c r="E276" s="273"/>
      <c r="F276" s="273"/>
      <c r="G276" s="273"/>
      <c r="H276" s="269"/>
    </row>
    <row r="277" spans="1:8" ht="15.75" customHeight="1">
      <c r="A277" s="273"/>
      <c r="B277" s="273"/>
      <c r="C277" s="273"/>
      <c r="D277" s="273"/>
      <c r="E277" s="273"/>
      <c r="F277" s="273"/>
      <c r="G277" s="273"/>
      <c r="H277" s="269"/>
    </row>
    <row r="278" spans="1:8" ht="15.75" customHeight="1">
      <c r="A278" s="273"/>
      <c r="B278" s="273"/>
      <c r="C278" s="273"/>
      <c r="D278" s="273"/>
      <c r="E278" s="273"/>
      <c r="F278" s="273"/>
      <c r="G278" s="273"/>
      <c r="H278" s="269"/>
    </row>
    <row r="279" spans="1:8" ht="15.75" customHeight="1">
      <c r="A279" s="273"/>
      <c r="B279" s="273"/>
      <c r="C279" s="273"/>
      <c r="D279" s="273"/>
      <c r="E279" s="273"/>
      <c r="F279" s="273"/>
      <c r="G279" s="273"/>
      <c r="H279" s="269"/>
    </row>
    <row r="280" spans="1:8" ht="15.75" customHeight="1">
      <c r="A280" s="273"/>
      <c r="B280" s="273"/>
      <c r="C280" s="273"/>
      <c r="D280" s="273"/>
      <c r="E280" s="273"/>
      <c r="F280" s="273"/>
      <c r="G280" s="273"/>
      <c r="H280" s="269"/>
    </row>
    <row r="281" spans="1:8" ht="15.75" customHeight="1">
      <c r="A281" s="273"/>
      <c r="B281" s="273"/>
      <c r="C281" s="273"/>
      <c r="D281" s="273"/>
      <c r="E281" s="273"/>
      <c r="F281" s="273"/>
      <c r="G281" s="273"/>
      <c r="H281" s="269"/>
    </row>
    <row r="282" spans="1:8" ht="15.75" customHeight="1">
      <c r="A282" s="273"/>
      <c r="B282" s="273"/>
      <c r="C282" s="273"/>
      <c r="D282" s="273"/>
      <c r="E282" s="273"/>
      <c r="F282" s="273"/>
      <c r="G282" s="273"/>
      <c r="H282" s="269"/>
    </row>
    <row r="283" spans="1:8" ht="15.75" customHeight="1">
      <c r="A283" s="273"/>
      <c r="B283" s="273"/>
      <c r="C283" s="273"/>
      <c r="D283" s="273"/>
      <c r="E283" s="273"/>
      <c r="F283" s="273"/>
      <c r="G283" s="273"/>
      <c r="H283" s="269"/>
    </row>
    <row r="284" spans="1:8" ht="15.75" customHeight="1">
      <c r="A284" s="273"/>
      <c r="B284" s="273"/>
      <c r="C284" s="273"/>
      <c r="D284" s="273"/>
      <c r="E284" s="273"/>
      <c r="F284" s="273"/>
      <c r="G284" s="273"/>
      <c r="H284" s="269"/>
    </row>
    <row r="285" spans="1:8" ht="15.75" customHeight="1">
      <c r="A285" s="273"/>
      <c r="B285" s="273"/>
      <c r="C285" s="273"/>
      <c r="D285" s="273"/>
      <c r="E285" s="273"/>
      <c r="F285" s="273"/>
      <c r="G285" s="273"/>
      <c r="H285" s="269"/>
    </row>
    <row r="286" spans="1:8" ht="15.75" customHeight="1">
      <c r="A286" s="273"/>
      <c r="B286" s="273"/>
      <c r="C286" s="273"/>
      <c r="D286" s="273"/>
      <c r="E286" s="273"/>
      <c r="F286" s="273"/>
      <c r="G286" s="273"/>
      <c r="H286" s="269"/>
    </row>
    <row r="287" spans="1:8" ht="15.75" customHeight="1">
      <c r="A287" s="273"/>
      <c r="B287" s="273"/>
      <c r="C287" s="273"/>
      <c r="D287" s="273"/>
      <c r="E287" s="273"/>
      <c r="F287" s="273"/>
      <c r="G287" s="273"/>
      <c r="H287" s="269"/>
    </row>
    <row r="288" spans="1:8" ht="15.75" customHeight="1">
      <c r="A288" s="273"/>
      <c r="B288" s="273"/>
      <c r="C288" s="273"/>
      <c r="D288" s="273"/>
      <c r="E288" s="273"/>
      <c r="F288" s="273"/>
      <c r="G288" s="273"/>
      <c r="H288" s="269"/>
    </row>
    <row r="289" spans="1:8" ht="15.75" customHeight="1">
      <c r="A289" s="273"/>
      <c r="B289" s="273"/>
      <c r="C289" s="273"/>
      <c r="D289" s="273"/>
      <c r="E289" s="273"/>
      <c r="F289" s="273"/>
      <c r="G289" s="273"/>
      <c r="H289" s="269"/>
    </row>
    <row r="290" spans="1:8" ht="15.75" customHeight="1">
      <c r="A290" s="273"/>
      <c r="B290" s="273"/>
      <c r="C290" s="273"/>
      <c r="D290" s="273"/>
      <c r="E290" s="273"/>
      <c r="F290" s="273"/>
      <c r="G290" s="273"/>
      <c r="H290" s="269"/>
    </row>
    <row r="291" spans="1:8" ht="15.75" customHeight="1">
      <c r="A291" s="273"/>
      <c r="B291" s="273"/>
      <c r="C291" s="273"/>
      <c r="D291" s="273"/>
      <c r="E291" s="273"/>
      <c r="F291" s="273"/>
      <c r="G291" s="273"/>
      <c r="H291" s="269"/>
    </row>
    <row r="292" spans="1:8" ht="15.75" customHeight="1">
      <c r="A292" s="273"/>
      <c r="B292" s="273"/>
      <c r="C292" s="273"/>
      <c r="D292" s="273"/>
      <c r="E292" s="273"/>
      <c r="F292" s="273"/>
      <c r="G292" s="273"/>
      <c r="H292" s="269"/>
    </row>
    <row r="293" spans="1:8" ht="15.75" customHeight="1">
      <c r="A293" s="273"/>
      <c r="B293" s="273"/>
      <c r="C293" s="273"/>
      <c r="D293" s="273"/>
      <c r="E293" s="273"/>
      <c r="F293" s="273"/>
      <c r="G293" s="273"/>
      <c r="H293" s="269"/>
    </row>
    <row r="294" spans="1:8" ht="15.75" customHeight="1">
      <c r="A294" s="273"/>
      <c r="B294" s="273"/>
      <c r="C294" s="273"/>
      <c r="D294" s="273"/>
      <c r="E294" s="273"/>
      <c r="F294" s="273"/>
      <c r="G294" s="273"/>
      <c r="H294" s="269"/>
    </row>
    <row r="295" spans="1:8" ht="15.75" customHeight="1">
      <c r="A295" s="273"/>
      <c r="B295" s="273"/>
      <c r="C295" s="273"/>
      <c r="D295" s="273"/>
      <c r="E295" s="273"/>
      <c r="F295" s="273"/>
      <c r="G295" s="273"/>
      <c r="H295" s="269"/>
    </row>
    <row r="296" spans="1:8" ht="15.75" customHeight="1">
      <c r="A296" s="273"/>
      <c r="B296" s="273"/>
      <c r="C296" s="273"/>
      <c r="D296" s="273"/>
      <c r="E296" s="273"/>
      <c r="F296" s="273"/>
      <c r="G296" s="273"/>
      <c r="H296" s="269"/>
    </row>
    <row r="297" spans="1:8" ht="15.75" customHeight="1">
      <c r="A297" s="273"/>
      <c r="B297" s="273"/>
      <c r="C297" s="273"/>
      <c r="D297" s="273"/>
      <c r="E297" s="273"/>
      <c r="F297" s="273"/>
      <c r="G297" s="273"/>
      <c r="H297" s="269"/>
    </row>
    <row r="298" spans="1:8" ht="15.75" customHeight="1">
      <c r="A298" s="273"/>
      <c r="B298" s="273"/>
      <c r="C298" s="273"/>
      <c r="D298" s="273"/>
      <c r="E298" s="273"/>
      <c r="F298" s="273"/>
      <c r="G298" s="273"/>
      <c r="H298" s="269"/>
    </row>
    <row r="299" spans="1:8" ht="15.75" customHeight="1">
      <c r="A299" s="273"/>
      <c r="B299" s="273"/>
      <c r="C299" s="273"/>
      <c r="D299" s="273"/>
      <c r="E299" s="273"/>
      <c r="F299" s="273"/>
      <c r="G299" s="273"/>
      <c r="H299" s="269"/>
    </row>
    <row r="300" spans="1:8" ht="15.75" customHeight="1">
      <c r="A300" s="273"/>
      <c r="B300" s="273"/>
      <c r="C300" s="273"/>
      <c r="D300" s="273"/>
      <c r="E300" s="273"/>
      <c r="F300" s="273"/>
      <c r="G300" s="273"/>
      <c r="H300" s="269"/>
    </row>
    <row r="301" spans="1:8" ht="15.75" customHeight="1">
      <c r="A301" s="273"/>
      <c r="B301" s="273"/>
      <c r="C301" s="273"/>
      <c r="D301" s="273"/>
      <c r="E301" s="273"/>
      <c r="F301" s="273"/>
      <c r="G301" s="273"/>
      <c r="H301" s="269"/>
    </row>
    <row r="302" spans="1:8" ht="15.75" customHeight="1">
      <c r="A302" s="273"/>
      <c r="B302" s="273"/>
      <c r="C302" s="273"/>
      <c r="D302" s="273"/>
      <c r="E302" s="273"/>
      <c r="F302" s="273"/>
      <c r="G302" s="273"/>
      <c r="H302" s="269"/>
    </row>
    <row r="303" spans="1:8" ht="15.75" customHeight="1">
      <c r="A303" s="273"/>
      <c r="B303" s="273"/>
      <c r="C303" s="273"/>
      <c r="D303" s="273"/>
      <c r="E303" s="273"/>
      <c r="F303" s="273"/>
      <c r="G303" s="273"/>
      <c r="H303" s="269"/>
    </row>
    <row r="304" spans="1:8" ht="15.75" customHeight="1">
      <c r="A304" s="273"/>
      <c r="B304" s="273"/>
      <c r="C304" s="273"/>
      <c r="D304" s="273"/>
      <c r="E304" s="273"/>
      <c r="F304" s="273"/>
      <c r="G304" s="273"/>
      <c r="H304" s="269"/>
    </row>
    <row r="305" spans="1:8" ht="15.75" customHeight="1">
      <c r="A305" s="273"/>
      <c r="B305" s="273"/>
      <c r="C305" s="273"/>
      <c r="D305" s="273"/>
      <c r="E305" s="273"/>
      <c r="F305" s="273"/>
      <c r="G305" s="273"/>
      <c r="H305" s="269"/>
    </row>
    <row r="306" spans="1:8" ht="15.75" customHeight="1">
      <c r="A306" s="273"/>
      <c r="B306" s="273"/>
      <c r="C306" s="273"/>
      <c r="D306" s="273"/>
      <c r="E306" s="273"/>
      <c r="F306" s="273"/>
      <c r="G306" s="273"/>
      <c r="H306" s="269"/>
    </row>
    <row r="307" spans="1:8" ht="15.75" customHeight="1">
      <c r="A307" s="273"/>
      <c r="B307" s="273"/>
      <c r="C307" s="273"/>
      <c r="D307" s="273"/>
      <c r="E307" s="273"/>
      <c r="F307" s="273"/>
      <c r="G307" s="273"/>
      <c r="H307" s="269"/>
    </row>
    <row r="308" spans="1:8" ht="15.75" customHeight="1">
      <c r="A308" s="273"/>
      <c r="B308" s="273"/>
      <c r="C308" s="273"/>
      <c r="D308" s="273"/>
      <c r="E308" s="273"/>
      <c r="F308" s="273"/>
      <c r="G308" s="273"/>
      <c r="H308" s="269"/>
    </row>
    <row r="309" spans="1:8" ht="15.75" customHeight="1">
      <c r="A309" s="273"/>
      <c r="B309" s="273"/>
      <c r="C309" s="273"/>
      <c r="D309" s="273"/>
      <c r="E309" s="273"/>
      <c r="F309" s="273"/>
      <c r="G309" s="273"/>
      <c r="H309" s="269"/>
    </row>
    <row r="310" spans="1:8" ht="15.75" customHeight="1">
      <c r="A310" s="273"/>
      <c r="B310" s="273"/>
      <c r="C310" s="273"/>
      <c r="D310" s="273"/>
      <c r="E310" s="273"/>
      <c r="F310" s="273"/>
      <c r="G310" s="273"/>
      <c r="H310" s="269"/>
    </row>
    <row r="311" spans="1:8" ht="15.75" customHeight="1">
      <c r="A311" s="273"/>
      <c r="B311" s="273"/>
      <c r="C311" s="273"/>
      <c r="D311" s="273"/>
      <c r="E311" s="273"/>
      <c r="F311" s="273"/>
      <c r="G311" s="273"/>
      <c r="H311" s="269"/>
    </row>
    <row r="312" spans="1:8" ht="15.75" customHeight="1">
      <c r="A312" s="273"/>
      <c r="B312" s="273"/>
      <c r="C312" s="273"/>
      <c r="D312" s="273"/>
      <c r="E312" s="273"/>
      <c r="F312" s="273"/>
      <c r="G312" s="273"/>
      <c r="H312" s="269"/>
    </row>
    <row r="313" spans="1:8" ht="15.75" customHeight="1">
      <c r="A313" s="273"/>
      <c r="B313" s="273"/>
      <c r="C313" s="273"/>
      <c r="D313" s="273"/>
      <c r="E313" s="273"/>
      <c r="F313" s="273"/>
      <c r="G313" s="273"/>
      <c r="H313" s="269"/>
    </row>
    <row r="314" spans="1:8" ht="15.75" customHeight="1">
      <c r="A314" s="273"/>
      <c r="B314" s="273"/>
      <c r="C314" s="273"/>
      <c r="D314" s="273"/>
      <c r="E314" s="273"/>
      <c r="F314" s="273"/>
      <c r="G314" s="273"/>
      <c r="H314" s="269"/>
    </row>
    <row r="315" spans="1:8" ht="15.75" customHeight="1">
      <c r="A315" s="273"/>
      <c r="B315" s="273"/>
      <c r="C315" s="273"/>
      <c r="D315" s="273"/>
      <c r="E315" s="273"/>
      <c r="F315" s="273"/>
      <c r="G315" s="273"/>
      <c r="H315" s="269"/>
    </row>
    <row r="316" spans="1:8" ht="15.75" customHeight="1">
      <c r="A316" s="273"/>
      <c r="B316" s="273"/>
      <c r="C316" s="273"/>
      <c r="D316" s="273"/>
      <c r="E316" s="273"/>
      <c r="F316" s="273"/>
      <c r="G316" s="273"/>
      <c r="H316" s="269"/>
    </row>
    <row r="317" spans="1:8" ht="15.75" customHeight="1">
      <c r="A317" s="273"/>
      <c r="B317" s="273"/>
      <c r="C317" s="273"/>
      <c r="D317" s="273"/>
      <c r="E317" s="273"/>
      <c r="F317" s="273"/>
      <c r="G317" s="273"/>
      <c r="H317" s="269"/>
    </row>
    <row r="318" spans="1:8" ht="15.75" customHeight="1">
      <c r="A318" s="273"/>
      <c r="B318" s="273"/>
      <c r="C318" s="273"/>
      <c r="D318" s="273"/>
      <c r="E318" s="273"/>
      <c r="F318" s="273"/>
      <c r="G318" s="273"/>
      <c r="H318" s="269"/>
    </row>
    <row r="319" spans="1:8" ht="15.75" customHeight="1">
      <c r="A319" s="273"/>
      <c r="B319" s="273"/>
      <c r="C319" s="273"/>
      <c r="D319" s="273"/>
      <c r="E319" s="273"/>
      <c r="F319" s="273"/>
      <c r="G319" s="273"/>
      <c r="H319" s="269"/>
    </row>
    <row r="320" spans="1:8" ht="15.75" customHeight="1">
      <c r="A320" s="273"/>
      <c r="B320" s="273"/>
      <c r="C320" s="273"/>
      <c r="D320" s="273"/>
      <c r="E320" s="273"/>
      <c r="F320" s="273"/>
      <c r="G320" s="273"/>
      <c r="H320" s="269"/>
    </row>
    <row r="321" spans="1:8" ht="15.75" customHeight="1">
      <c r="A321" s="273"/>
      <c r="B321" s="273"/>
      <c r="C321" s="273"/>
      <c r="D321" s="273"/>
      <c r="E321" s="273"/>
      <c r="F321" s="273"/>
      <c r="G321" s="273"/>
      <c r="H321" s="269"/>
    </row>
    <row r="322" spans="1:8" ht="15.75" customHeight="1">
      <c r="A322" s="273"/>
      <c r="B322" s="273"/>
      <c r="C322" s="273"/>
      <c r="D322" s="273"/>
      <c r="E322" s="273"/>
      <c r="F322" s="273"/>
      <c r="G322" s="273"/>
      <c r="H322" s="269"/>
    </row>
    <row r="323" spans="1:8" ht="15.75" customHeight="1">
      <c r="A323" s="273"/>
      <c r="B323" s="273"/>
      <c r="C323" s="273"/>
      <c r="D323" s="273"/>
      <c r="E323" s="273"/>
      <c r="F323" s="273"/>
      <c r="G323" s="273"/>
      <c r="H323" s="269"/>
    </row>
    <row r="324" spans="1:8" ht="15.75" customHeight="1">
      <c r="A324" s="273"/>
      <c r="B324" s="273"/>
      <c r="C324" s="273"/>
      <c r="D324" s="273"/>
      <c r="E324" s="273"/>
      <c r="F324" s="273"/>
      <c r="G324" s="273"/>
      <c r="H324" s="269"/>
    </row>
    <row r="325" spans="1:8" ht="15.75" customHeight="1">
      <c r="A325" s="273"/>
      <c r="B325" s="273"/>
      <c r="C325" s="273"/>
      <c r="D325" s="273"/>
      <c r="E325" s="273"/>
      <c r="F325" s="273"/>
      <c r="G325" s="273"/>
      <c r="H325" s="269"/>
    </row>
    <row r="326" spans="1:8" ht="15.75" customHeight="1">
      <c r="A326" s="273"/>
      <c r="B326" s="273"/>
      <c r="C326" s="273"/>
      <c r="D326" s="273"/>
      <c r="E326" s="273"/>
      <c r="F326" s="273"/>
      <c r="G326" s="273"/>
      <c r="H326" s="269"/>
    </row>
    <row r="327" spans="1:8" ht="15.75" customHeight="1">
      <c r="A327" s="273"/>
      <c r="B327" s="273"/>
      <c r="C327" s="273"/>
      <c r="D327" s="273"/>
      <c r="E327" s="273"/>
      <c r="F327" s="273"/>
      <c r="G327" s="273"/>
      <c r="H327" s="269"/>
    </row>
    <row r="328" spans="1:8" ht="15.75" customHeight="1">
      <c r="A328" s="273"/>
      <c r="B328" s="273"/>
      <c r="C328" s="273"/>
      <c r="D328" s="273"/>
      <c r="E328" s="273"/>
      <c r="F328" s="273"/>
      <c r="G328" s="273"/>
      <c r="H328" s="269"/>
    </row>
    <row r="329" spans="1:8" ht="15.75" customHeight="1">
      <c r="A329" s="273"/>
      <c r="B329" s="273"/>
      <c r="C329" s="273"/>
      <c r="D329" s="273"/>
      <c r="E329" s="273"/>
      <c r="F329" s="273"/>
      <c r="G329" s="273"/>
      <c r="H329" s="269"/>
    </row>
    <row r="330" spans="1:8" ht="15.75" customHeight="1">
      <c r="A330" s="273"/>
      <c r="B330" s="273"/>
      <c r="C330" s="273"/>
      <c r="D330" s="273"/>
      <c r="E330" s="273"/>
      <c r="F330" s="273"/>
      <c r="G330" s="273"/>
      <c r="H330" s="269"/>
    </row>
    <row r="331" spans="1:8" ht="15.75" customHeight="1">
      <c r="A331" s="273"/>
      <c r="B331" s="273"/>
      <c r="C331" s="273"/>
      <c r="D331" s="273"/>
      <c r="E331" s="273"/>
      <c r="F331" s="273"/>
      <c r="G331" s="273"/>
      <c r="H331" s="269"/>
    </row>
    <row r="332" spans="1:8" ht="15.75" customHeight="1">
      <c r="A332" s="273"/>
      <c r="B332" s="273"/>
      <c r="C332" s="273"/>
      <c r="D332" s="273"/>
      <c r="E332" s="273"/>
      <c r="F332" s="273"/>
      <c r="G332" s="273"/>
      <c r="H332" s="269"/>
    </row>
    <row r="333" spans="1:8" ht="15.75" customHeight="1">
      <c r="A333" s="273"/>
      <c r="B333" s="273"/>
      <c r="C333" s="273"/>
      <c r="D333" s="273"/>
      <c r="E333" s="273"/>
      <c r="F333" s="273"/>
      <c r="G333" s="273"/>
      <c r="H333" s="269"/>
    </row>
    <row r="334" spans="1:8" ht="15.75" customHeight="1">
      <c r="A334" s="273"/>
      <c r="B334" s="273"/>
      <c r="C334" s="273"/>
      <c r="D334" s="273"/>
      <c r="E334" s="273"/>
      <c r="F334" s="273"/>
      <c r="G334" s="273"/>
      <c r="H334" s="269"/>
    </row>
    <row r="335" spans="1:8" ht="15.75" customHeight="1">
      <c r="A335" s="273"/>
      <c r="B335" s="273"/>
      <c r="C335" s="273"/>
      <c r="D335" s="273"/>
      <c r="E335" s="273"/>
      <c r="F335" s="273"/>
      <c r="G335" s="273"/>
      <c r="H335" s="269"/>
    </row>
    <row r="336" spans="1:8" ht="15.75" customHeight="1">
      <c r="A336" s="273"/>
      <c r="B336" s="273"/>
      <c r="C336" s="273"/>
      <c r="D336" s="273"/>
      <c r="E336" s="273"/>
      <c r="F336" s="273"/>
      <c r="G336" s="273"/>
      <c r="H336" s="269"/>
    </row>
    <row r="337" spans="1:8" ht="15.75" customHeight="1">
      <c r="A337" s="273"/>
      <c r="B337" s="273"/>
      <c r="C337" s="273"/>
      <c r="D337" s="273"/>
      <c r="E337" s="273"/>
      <c r="F337" s="273"/>
      <c r="G337" s="273"/>
      <c r="H337" s="269"/>
    </row>
    <row r="338" spans="1:8" ht="15.75" customHeight="1">
      <c r="A338" s="273"/>
      <c r="B338" s="273"/>
      <c r="C338" s="273"/>
      <c r="D338" s="273"/>
      <c r="E338" s="273"/>
      <c r="F338" s="273"/>
      <c r="G338" s="273"/>
      <c r="H338" s="269"/>
    </row>
    <row r="339" spans="1:8" ht="15.75" customHeight="1">
      <c r="A339" s="273"/>
      <c r="B339" s="273"/>
      <c r="C339" s="273"/>
      <c r="D339" s="273"/>
      <c r="E339" s="273"/>
      <c r="F339" s="273"/>
      <c r="G339" s="273"/>
      <c r="H339" s="269"/>
    </row>
    <row r="340" spans="1:8" ht="15.75" customHeight="1">
      <c r="A340" s="273"/>
      <c r="B340" s="273"/>
      <c r="C340" s="273"/>
      <c r="D340" s="273"/>
      <c r="E340" s="273"/>
      <c r="F340" s="273"/>
      <c r="G340" s="273"/>
      <c r="H340" s="269"/>
    </row>
    <row r="341" spans="1:8" ht="15.75" customHeight="1">
      <c r="A341" s="273"/>
      <c r="B341" s="273"/>
      <c r="C341" s="273"/>
      <c r="D341" s="273"/>
      <c r="E341" s="273"/>
      <c r="F341" s="273"/>
      <c r="G341" s="273"/>
      <c r="H341" s="269"/>
    </row>
    <row r="342" spans="1:8" ht="15.75" customHeight="1">
      <c r="A342" s="273"/>
      <c r="B342" s="273"/>
      <c r="C342" s="273"/>
      <c r="D342" s="273"/>
      <c r="E342" s="273"/>
      <c r="F342" s="273"/>
      <c r="G342" s="273"/>
      <c r="H342" s="269"/>
    </row>
    <row r="343" spans="1:8" ht="15.75" customHeight="1">
      <c r="A343" s="273"/>
      <c r="B343" s="273"/>
      <c r="C343" s="273"/>
      <c r="D343" s="273"/>
      <c r="E343" s="273"/>
      <c r="F343" s="273"/>
      <c r="G343" s="273"/>
      <c r="H343" s="269"/>
    </row>
    <row r="344" spans="1:8" ht="15.75" customHeight="1">
      <c r="A344" s="273"/>
      <c r="B344" s="273"/>
      <c r="C344" s="273"/>
      <c r="D344" s="273"/>
      <c r="E344" s="273"/>
      <c r="F344" s="273"/>
      <c r="G344" s="273"/>
      <c r="H344" s="269"/>
    </row>
    <row r="345" spans="1:8" ht="15.75" customHeight="1">
      <c r="A345" s="273"/>
      <c r="B345" s="273"/>
      <c r="C345" s="273"/>
      <c r="D345" s="273"/>
      <c r="E345" s="273"/>
      <c r="F345" s="273"/>
      <c r="G345" s="273"/>
      <c r="H345" s="269"/>
    </row>
    <row r="346" spans="1:8" ht="15.75" customHeight="1">
      <c r="A346" s="273"/>
      <c r="B346" s="273"/>
      <c r="C346" s="273"/>
      <c r="D346" s="273"/>
      <c r="E346" s="273"/>
      <c r="F346" s="273"/>
      <c r="G346" s="273"/>
      <c r="H346" s="269"/>
    </row>
    <row r="347" spans="1:8" ht="15.75" customHeight="1">
      <c r="A347" s="273"/>
      <c r="B347" s="273"/>
      <c r="C347" s="273"/>
      <c r="D347" s="273"/>
      <c r="E347" s="273"/>
      <c r="F347" s="273"/>
      <c r="G347" s="273"/>
      <c r="H347" s="269"/>
    </row>
    <row r="348" spans="1:8" ht="15.75" customHeight="1">
      <c r="A348" s="273"/>
      <c r="B348" s="273"/>
      <c r="C348" s="273"/>
      <c r="D348" s="273"/>
      <c r="E348" s="273"/>
      <c r="F348" s="273"/>
      <c r="G348" s="273"/>
      <c r="H348" s="269"/>
    </row>
    <row r="349" spans="1:8" ht="15.75" customHeight="1">
      <c r="A349" s="273"/>
      <c r="B349" s="273"/>
      <c r="C349" s="273"/>
      <c r="D349" s="273"/>
      <c r="E349" s="273"/>
      <c r="F349" s="273"/>
      <c r="G349" s="273"/>
      <c r="H349" s="269"/>
    </row>
    <row r="350" spans="1:8" ht="15.75" customHeight="1">
      <c r="A350" s="273"/>
      <c r="B350" s="273"/>
      <c r="C350" s="273"/>
      <c r="D350" s="273"/>
      <c r="E350" s="273"/>
      <c r="F350" s="273"/>
      <c r="G350" s="273"/>
      <c r="H350" s="269"/>
    </row>
    <row r="351" spans="1:8" ht="15.75" customHeight="1">
      <c r="A351" s="273"/>
      <c r="B351" s="273"/>
      <c r="C351" s="273"/>
      <c r="D351" s="273"/>
      <c r="E351" s="273"/>
      <c r="F351" s="273"/>
      <c r="G351" s="273"/>
      <c r="H351" s="269"/>
    </row>
    <row r="352" spans="1:8" ht="15.75" customHeight="1">
      <c r="A352" s="273"/>
      <c r="B352" s="273"/>
      <c r="C352" s="273"/>
      <c r="D352" s="273"/>
      <c r="E352" s="273"/>
      <c r="F352" s="273"/>
      <c r="G352" s="273"/>
      <c r="H352" s="269"/>
    </row>
    <row r="353" spans="1:8" ht="15.75" customHeight="1">
      <c r="A353" s="273"/>
      <c r="B353" s="273"/>
      <c r="C353" s="273"/>
      <c r="D353" s="273"/>
      <c r="E353" s="273"/>
      <c r="F353" s="273"/>
      <c r="G353" s="273"/>
      <c r="H353" s="269"/>
    </row>
    <row r="354" spans="1:8" ht="15.75" customHeight="1">
      <c r="A354" s="273"/>
      <c r="B354" s="273"/>
      <c r="C354" s="273"/>
      <c r="D354" s="273"/>
      <c r="E354" s="273"/>
      <c r="F354" s="273"/>
      <c r="G354" s="273"/>
      <c r="H354" s="269"/>
    </row>
    <row r="355" spans="1:8" ht="15.75" customHeight="1">
      <c r="A355" s="273"/>
      <c r="B355" s="273"/>
      <c r="C355" s="273"/>
      <c r="D355" s="273"/>
      <c r="E355" s="273"/>
      <c r="F355" s="273"/>
      <c r="G355" s="273"/>
      <c r="H355" s="269"/>
    </row>
    <row r="356" spans="1:8" ht="15.75" customHeight="1">
      <c r="A356" s="273"/>
      <c r="B356" s="273"/>
      <c r="C356" s="273"/>
      <c r="D356" s="273"/>
      <c r="E356" s="273"/>
      <c r="F356" s="273"/>
      <c r="G356" s="273"/>
      <c r="H356" s="269"/>
    </row>
    <row r="357" spans="1:8" ht="15.75" customHeight="1">
      <c r="A357" s="273"/>
      <c r="B357" s="273"/>
      <c r="C357" s="273"/>
      <c r="D357" s="273"/>
      <c r="E357" s="273"/>
      <c r="F357" s="273"/>
      <c r="G357" s="273"/>
      <c r="H357" s="269"/>
    </row>
    <row r="358" spans="1:8" ht="15.75" customHeight="1">
      <c r="A358" s="273"/>
      <c r="B358" s="273"/>
      <c r="C358" s="273"/>
      <c r="D358" s="273"/>
      <c r="E358" s="273"/>
      <c r="F358" s="273"/>
      <c r="G358" s="273"/>
      <c r="H358" s="269"/>
    </row>
    <row r="359" spans="1:8" ht="15.75" customHeight="1">
      <c r="A359" s="273"/>
      <c r="B359" s="273"/>
      <c r="C359" s="273"/>
      <c r="D359" s="273"/>
      <c r="E359" s="273"/>
      <c r="F359" s="273"/>
      <c r="G359" s="273"/>
      <c r="H359" s="269"/>
    </row>
    <row r="360" spans="1:8" ht="15.75" customHeight="1">
      <c r="A360" s="273"/>
      <c r="B360" s="273"/>
      <c r="C360" s="273"/>
      <c r="D360" s="273"/>
      <c r="E360" s="273"/>
      <c r="F360" s="273"/>
      <c r="G360" s="273"/>
      <c r="H360" s="269"/>
    </row>
    <row r="361" spans="1:8" ht="15.75" customHeight="1">
      <c r="A361" s="273"/>
      <c r="B361" s="273"/>
      <c r="C361" s="273"/>
      <c r="D361" s="273"/>
      <c r="E361" s="273"/>
      <c r="F361" s="273"/>
      <c r="G361" s="273"/>
      <c r="H361" s="269"/>
    </row>
    <row r="362" spans="1:8" ht="15.75" customHeight="1">
      <c r="A362" s="273"/>
      <c r="B362" s="273"/>
      <c r="C362" s="273"/>
      <c r="D362" s="273"/>
      <c r="E362" s="273"/>
      <c r="F362" s="273"/>
      <c r="G362" s="273"/>
      <c r="H362" s="269"/>
    </row>
    <row r="363" spans="1:8" ht="15.75" customHeight="1">
      <c r="A363" s="273"/>
      <c r="B363" s="273"/>
      <c r="C363" s="273"/>
      <c r="D363" s="273"/>
      <c r="E363" s="273"/>
      <c r="F363" s="273"/>
      <c r="G363" s="273"/>
      <c r="H363" s="269"/>
    </row>
    <row r="364" spans="1:8" ht="15.75" customHeight="1">
      <c r="A364" s="273"/>
      <c r="B364" s="273"/>
      <c r="C364" s="273"/>
      <c r="D364" s="273"/>
      <c r="E364" s="273"/>
      <c r="F364" s="273"/>
      <c r="G364" s="273"/>
      <c r="H364" s="269"/>
    </row>
    <row r="365" spans="1:8" ht="15.75" customHeight="1">
      <c r="A365" s="273"/>
      <c r="B365" s="273"/>
      <c r="C365" s="273"/>
      <c r="D365" s="273"/>
      <c r="E365" s="273"/>
      <c r="F365" s="273"/>
      <c r="G365" s="273"/>
      <c r="H365" s="269"/>
    </row>
    <row r="366" spans="1:8" ht="15.75" customHeight="1">
      <c r="A366" s="273"/>
      <c r="B366" s="273"/>
      <c r="C366" s="273"/>
      <c r="D366" s="273"/>
      <c r="E366" s="273"/>
      <c r="F366" s="273"/>
      <c r="G366" s="273"/>
      <c r="H366" s="269"/>
    </row>
    <row r="367" spans="1:8" ht="15.75" customHeight="1">
      <c r="A367" s="273"/>
      <c r="B367" s="273"/>
      <c r="C367" s="273"/>
      <c r="D367" s="273"/>
      <c r="E367" s="273"/>
      <c r="F367" s="273"/>
      <c r="G367" s="273"/>
      <c r="H367" s="269"/>
    </row>
    <row r="368" spans="1:8" ht="15.75" customHeight="1">
      <c r="A368" s="273"/>
      <c r="B368" s="273"/>
      <c r="C368" s="273"/>
      <c r="D368" s="273"/>
      <c r="E368" s="273"/>
      <c r="F368" s="273"/>
      <c r="G368" s="273"/>
      <c r="H368" s="269"/>
    </row>
    <row r="369" spans="1:8" ht="15.75" customHeight="1">
      <c r="A369" s="273"/>
      <c r="B369" s="273"/>
      <c r="C369" s="273"/>
      <c r="D369" s="273"/>
      <c r="E369" s="273"/>
      <c r="F369" s="273"/>
      <c r="G369" s="273"/>
      <c r="H369" s="269"/>
    </row>
    <row r="370" spans="1:8" ht="15.75" customHeight="1">
      <c r="A370" s="273"/>
      <c r="B370" s="273"/>
      <c r="C370" s="273"/>
      <c r="D370" s="273"/>
      <c r="E370" s="273"/>
      <c r="F370" s="273"/>
      <c r="G370" s="273"/>
      <c r="H370" s="269"/>
    </row>
    <row r="371" spans="1:8" ht="15.75" customHeight="1">
      <c r="A371" s="273"/>
      <c r="B371" s="273"/>
      <c r="C371" s="273"/>
      <c r="D371" s="273"/>
      <c r="E371" s="273"/>
      <c r="F371" s="273"/>
      <c r="G371" s="273"/>
      <c r="H371" s="269"/>
    </row>
    <row r="372" spans="1:8" ht="15.75" customHeight="1">
      <c r="A372" s="273"/>
      <c r="B372" s="273"/>
      <c r="C372" s="273"/>
      <c r="D372" s="273"/>
      <c r="E372" s="273"/>
      <c r="F372" s="273"/>
      <c r="G372" s="273"/>
      <c r="H372" s="269"/>
    </row>
    <row r="373" spans="1:8" ht="15.75" customHeight="1">
      <c r="A373" s="273"/>
      <c r="B373" s="273"/>
      <c r="C373" s="273"/>
      <c r="D373" s="273"/>
      <c r="E373" s="273"/>
      <c r="F373" s="273"/>
      <c r="G373" s="273"/>
      <c r="H373" s="269"/>
    </row>
    <row r="374" spans="1:8" ht="15.75" customHeight="1">
      <c r="A374" s="273"/>
      <c r="B374" s="273"/>
      <c r="C374" s="273"/>
      <c r="D374" s="273"/>
      <c r="E374" s="273"/>
      <c r="F374" s="273"/>
      <c r="G374" s="273"/>
      <c r="H374" s="269"/>
    </row>
    <row r="375" spans="1:8" ht="15.75" customHeight="1">
      <c r="A375" s="273"/>
      <c r="B375" s="273"/>
      <c r="C375" s="273"/>
      <c r="D375" s="273"/>
      <c r="E375" s="273"/>
      <c r="F375" s="273"/>
      <c r="G375" s="273"/>
      <c r="H375" s="269"/>
    </row>
    <row r="376" spans="1:8" ht="15.75" customHeight="1">
      <c r="A376" s="273"/>
      <c r="B376" s="273"/>
      <c r="C376" s="273"/>
      <c r="D376" s="273"/>
      <c r="E376" s="273"/>
      <c r="F376" s="273"/>
      <c r="G376" s="273"/>
      <c r="H376" s="269"/>
    </row>
    <row r="377" spans="1:8" ht="15.75" customHeight="1">
      <c r="A377" s="273"/>
      <c r="B377" s="273"/>
      <c r="C377" s="273"/>
      <c r="D377" s="273"/>
      <c r="E377" s="273"/>
      <c r="F377" s="273"/>
      <c r="G377" s="273"/>
      <c r="H377" s="269"/>
    </row>
    <row r="378" spans="1:8" ht="15.75" customHeight="1">
      <c r="A378" s="273"/>
      <c r="B378" s="273"/>
      <c r="C378" s="273"/>
      <c r="D378" s="273"/>
      <c r="E378" s="273"/>
      <c r="F378" s="273"/>
      <c r="G378" s="273"/>
      <c r="H378" s="269"/>
    </row>
    <row r="379" spans="1:8" ht="15.75" customHeight="1">
      <c r="A379" s="273"/>
      <c r="B379" s="273"/>
      <c r="C379" s="273"/>
      <c r="D379" s="273"/>
      <c r="E379" s="273"/>
      <c r="F379" s="273"/>
      <c r="G379" s="273"/>
      <c r="H379" s="269"/>
    </row>
    <row r="380" spans="1:8" ht="15.75" customHeight="1">
      <c r="A380" s="273"/>
      <c r="B380" s="273"/>
      <c r="C380" s="273"/>
      <c r="D380" s="273"/>
      <c r="E380" s="273"/>
      <c r="F380" s="273"/>
      <c r="G380" s="273"/>
      <c r="H380" s="269"/>
    </row>
    <row r="381" spans="1:8" ht="15.75" customHeight="1">
      <c r="A381" s="273"/>
      <c r="B381" s="273"/>
      <c r="C381" s="273"/>
      <c r="D381" s="273"/>
      <c r="E381" s="273"/>
      <c r="F381" s="273"/>
      <c r="G381" s="273"/>
      <c r="H381" s="269"/>
    </row>
    <row r="382" spans="1:8" ht="15.75" customHeight="1">
      <c r="A382" s="273"/>
      <c r="B382" s="273"/>
      <c r="C382" s="273"/>
      <c r="D382" s="273"/>
      <c r="E382" s="273"/>
      <c r="F382" s="273"/>
      <c r="G382" s="273"/>
      <c r="H382" s="269"/>
    </row>
    <row r="383" spans="1:8" ht="15.75" customHeight="1">
      <c r="A383" s="273"/>
      <c r="B383" s="273"/>
      <c r="C383" s="273"/>
      <c r="D383" s="273"/>
      <c r="E383" s="273"/>
      <c r="F383" s="273"/>
      <c r="G383" s="273"/>
      <c r="H383" s="269"/>
    </row>
    <row r="384" spans="1:8" ht="15.75" customHeight="1">
      <c r="A384" s="273"/>
      <c r="B384" s="273"/>
      <c r="C384" s="273"/>
      <c r="D384" s="273"/>
      <c r="E384" s="273"/>
      <c r="F384" s="273"/>
      <c r="G384" s="273"/>
      <c r="H384" s="269"/>
    </row>
    <row r="385" spans="1:8" ht="15.75" customHeight="1">
      <c r="A385" s="273"/>
      <c r="B385" s="273"/>
      <c r="C385" s="273"/>
      <c r="D385" s="273"/>
      <c r="E385" s="273"/>
      <c r="F385" s="273"/>
      <c r="G385" s="273"/>
      <c r="H385" s="269"/>
    </row>
    <row r="386" spans="1:8" ht="15.75" customHeight="1">
      <c r="A386" s="273"/>
      <c r="B386" s="273"/>
      <c r="C386" s="273"/>
      <c r="D386" s="273"/>
      <c r="E386" s="273"/>
      <c r="F386" s="273"/>
      <c r="G386" s="273"/>
      <c r="H386" s="269"/>
    </row>
    <row r="387" spans="1:8" ht="15.75" customHeight="1">
      <c r="A387" s="273"/>
      <c r="B387" s="273"/>
      <c r="C387" s="273"/>
      <c r="D387" s="273"/>
      <c r="E387" s="273"/>
      <c r="F387" s="273"/>
      <c r="G387" s="273"/>
      <c r="H387" s="269"/>
    </row>
    <row r="388" spans="1:8" ht="15.75" customHeight="1">
      <c r="A388" s="273"/>
      <c r="B388" s="273"/>
      <c r="C388" s="273"/>
      <c r="D388" s="273"/>
      <c r="E388" s="273"/>
      <c r="F388" s="273"/>
      <c r="G388" s="273"/>
      <c r="H388" s="269"/>
    </row>
    <row r="389" spans="1:8" ht="15.75" customHeight="1">
      <c r="A389" s="273"/>
      <c r="B389" s="273"/>
      <c r="C389" s="273"/>
      <c r="D389" s="273"/>
      <c r="E389" s="273"/>
      <c r="F389" s="273"/>
      <c r="G389" s="273"/>
      <c r="H389" s="269"/>
    </row>
    <row r="390" spans="1:8" ht="15.75" customHeight="1">
      <c r="A390" s="273"/>
      <c r="B390" s="273"/>
      <c r="C390" s="273"/>
      <c r="D390" s="273"/>
      <c r="E390" s="273"/>
      <c r="F390" s="273"/>
      <c r="G390" s="273"/>
      <c r="H390" s="269"/>
    </row>
    <row r="391" spans="1:8" ht="15.75" customHeight="1">
      <c r="A391" s="273"/>
      <c r="B391" s="273"/>
      <c r="C391" s="273"/>
      <c r="D391" s="273"/>
      <c r="E391" s="273"/>
      <c r="F391" s="273"/>
      <c r="G391" s="273"/>
      <c r="H391" s="269"/>
    </row>
    <row r="392" spans="1:8" ht="15.75" customHeight="1">
      <c r="A392" s="273"/>
      <c r="B392" s="273"/>
      <c r="C392" s="273"/>
      <c r="D392" s="273"/>
      <c r="E392" s="273"/>
      <c r="F392" s="273"/>
      <c r="G392" s="273"/>
      <c r="H392" s="269"/>
    </row>
    <row r="393" spans="1:8" ht="15.75" customHeight="1">
      <c r="A393" s="273"/>
      <c r="B393" s="273"/>
      <c r="C393" s="273"/>
      <c r="D393" s="273"/>
      <c r="E393" s="273"/>
      <c r="F393" s="273"/>
      <c r="G393" s="273"/>
      <c r="H393" s="269"/>
    </row>
    <row r="394" spans="1:8" ht="15.75" customHeight="1">
      <c r="A394" s="273"/>
      <c r="B394" s="273"/>
      <c r="C394" s="273"/>
      <c r="D394" s="273"/>
      <c r="E394" s="273"/>
      <c r="F394" s="273"/>
      <c r="G394" s="273"/>
      <c r="H394" s="269"/>
    </row>
    <row r="395" spans="1:8" ht="15.75" customHeight="1">
      <c r="A395" s="273"/>
      <c r="B395" s="273"/>
      <c r="C395" s="273"/>
      <c r="D395" s="273"/>
      <c r="E395" s="273"/>
      <c r="F395" s="273"/>
      <c r="G395" s="273"/>
      <c r="H395" s="269"/>
    </row>
    <row r="396" spans="1:8" ht="15.75" customHeight="1">
      <c r="A396" s="273"/>
      <c r="B396" s="273"/>
      <c r="C396" s="273"/>
      <c r="D396" s="273"/>
      <c r="E396" s="273"/>
      <c r="F396" s="273"/>
      <c r="G396" s="273"/>
      <c r="H396" s="269"/>
    </row>
    <row r="397" spans="1:8" ht="15.75" customHeight="1">
      <c r="A397" s="273"/>
      <c r="B397" s="273"/>
      <c r="C397" s="273"/>
      <c r="D397" s="273"/>
      <c r="E397" s="273"/>
      <c r="F397" s="273"/>
      <c r="G397" s="273"/>
      <c r="H397" s="269"/>
    </row>
    <row r="398" spans="1:8" ht="15.75" customHeight="1">
      <c r="A398" s="273"/>
      <c r="B398" s="273"/>
      <c r="C398" s="273"/>
      <c r="D398" s="273"/>
      <c r="E398" s="273"/>
      <c r="F398" s="273"/>
      <c r="G398" s="273"/>
      <c r="H398" s="269"/>
    </row>
    <row r="399" spans="1:8" ht="15.75" customHeight="1">
      <c r="A399" s="273"/>
      <c r="B399" s="273"/>
      <c r="C399" s="273"/>
      <c r="D399" s="273"/>
      <c r="E399" s="273"/>
      <c r="F399" s="273"/>
      <c r="G399" s="273"/>
      <c r="H399" s="269"/>
    </row>
    <row r="400" spans="1:8" ht="15.75" customHeight="1">
      <c r="A400" s="273"/>
      <c r="B400" s="273"/>
      <c r="C400" s="273"/>
      <c r="D400" s="273"/>
      <c r="E400" s="273"/>
      <c r="F400" s="273"/>
      <c r="G400" s="273"/>
      <c r="H400" s="269"/>
    </row>
    <row r="401" spans="1:8" ht="15.75" customHeight="1">
      <c r="A401" s="273"/>
      <c r="B401" s="273"/>
      <c r="C401" s="273"/>
      <c r="D401" s="273"/>
      <c r="E401" s="273"/>
      <c r="F401" s="273"/>
      <c r="G401" s="273"/>
      <c r="H401" s="269"/>
    </row>
    <row r="402" spans="1:8" ht="15.75" customHeight="1">
      <c r="A402" s="273"/>
      <c r="B402" s="273"/>
      <c r="C402" s="273"/>
      <c r="D402" s="273"/>
      <c r="E402" s="273"/>
      <c r="F402" s="273"/>
      <c r="G402" s="273"/>
      <c r="H402" s="269"/>
    </row>
    <row r="403" spans="1:8" ht="15.75" customHeight="1">
      <c r="A403" s="273"/>
      <c r="B403" s="273"/>
      <c r="C403" s="273"/>
      <c r="D403" s="273"/>
      <c r="E403" s="273"/>
      <c r="F403" s="273"/>
      <c r="G403" s="273"/>
      <c r="H403" s="269"/>
    </row>
    <row r="404" spans="1:8" ht="15.75" customHeight="1">
      <c r="A404" s="273"/>
      <c r="B404" s="273"/>
      <c r="C404" s="273"/>
      <c r="D404" s="273"/>
      <c r="E404" s="273"/>
      <c r="F404" s="273"/>
      <c r="G404" s="273"/>
      <c r="H404" s="269"/>
    </row>
    <row r="405" spans="1:8" ht="15.75" customHeight="1">
      <c r="A405" s="273"/>
      <c r="B405" s="273"/>
      <c r="C405" s="273"/>
      <c r="D405" s="273"/>
      <c r="E405" s="273"/>
      <c r="F405" s="273"/>
      <c r="G405" s="273"/>
      <c r="H405" s="269"/>
    </row>
    <row r="406" spans="1:8" ht="15.75" customHeight="1">
      <c r="A406" s="273"/>
      <c r="B406" s="273"/>
      <c r="C406" s="273"/>
      <c r="D406" s="273"/>
      <c r="E406" s="273"/>
      <c r="F406" s="273"/>
      <c r="G406" s="273"/>
      <c r="H406" s="269"/>
    </row>
    <row r="407" spans="1:8" ht="15.75" customHeight="1">
      <c r="A407" s="273"/>
      <c r="B407" s="273"/>
      <c r="C407" s="273"/>
      <c r="D407" s="273"/>
      <c r="E407" s="273"/>
      <c r="F407" s="273"/>
      <c r="G407" s="273"/>
      <c r="H407" s="269"/>
    </row>
    <row r="408" spans="1:8" ht="15.75" customHeight="1">
      <c r="A408" s="273"/>
      <c r="B408" s="273"/>
      <c r="C408" s="273"/>
      <c r="D408" s="273"/>
      <c r="E408" s="273"/>
      <c r="F408" s="273"/>
      <c r="G408" s="273"/>
      <c r="H408" s="269"/>
    </row>
    <row r="409" spans="1:8" ht="15.75" customHeight="1">
      <c r="A409" s="273"/>
      <c r="B409" s="273"/>
      <c r="C409" s="273"/>
      <c r="D409" s="273"/>
      <c r="E409" s="273"/>
      <c r="F409" s="273"/>
      <c r="G409" s="273"/>
      <c r="H409" s="269"/>
    </row>
    <row r="410" spans="1:8" ht="15.75" customHeight="1">
      <c r="A410" s="273"/>
      <c r="B410" s="273"/>
      <c r="C410" s="273"/>
      <c r="D410" s="273"/>
      <c r="E410" s="273"/>
      <c r="F410" s="273"/>
      <c r="G410" s="273"/>
      <c r="H410" s="269"/>
    </row>
    <row r="411" spans="1:8" ht="15.75" customHeight="1">
      <c r="A411" s="273"/>
      <c r="B411" s="273"/>
      <c r="C411" s="273"/>
      <c r="D411" s="273"/>
      <c r="E411" s="273"/>
      <c r="F411" s="273"/>
      <c r="G411" s="273"/>
      <c r="H411" s="269"/>
    </row>
    <row r="412" spans="1:8" ht="15.75" customHeight="1">
      <c r="A412" s="273"/>
      <c r="B412" s="273"/>
      <c r="C412" s="273"/>
      <c r="D412" s="273"/>
      <c r="E412" s="273"/>
      <c r="F412" s="273"/>
      <c r="G412" s="273"/>
      <c r="H412" s="269"/>
    </row>
    <row r="413" spans="1:8" ht="15.75" customHeight="1">
      <c r="A413" s="273"/>
      <c r="B413" s="273"/>
      <c r="C413" s="273"/>
      <c r="D413" s="273"/>
      <c r="E413" s="273"/>
      <c r="F413" s="273"/>
      <c r="G413" s="273"/>
      <c r="H413" s="269"/>
    </row>
    <row r="414" spans="1:8" ht="15.75" customHeight="1">
      <c r="A414" s="273"/>
      <c r="B414" s="273"/>
      <c r="C414" s="273"/>
      <c r="D414" s="273"/>
      <c r="E414" s="273"/>
      <c r="F414" s="273"/>
      <c r="G414" s="273"/>
      <c r="H414" s="269"/>
    </row>
    <row r="415" spans="1:8" ht="15.75" customHeight="1">
      <c r="A415" s="273"/>
      <c r="B415" s="273"/>
      <c r="C415" s="273"/>
      <c r="D415" s="273"/>
      <c r="E415" s="273"/>
      <c r="F415" s="273"/>
      <c r="G415" s="273"/>
      <c r="H415" s="269"/>
    </row>
    <row r="416" spans="1:8" ht="15.75" customHeight="1">
      <c r="A416" s="273"/>
      <c r="B416" s="273"/>
      <c r="C416" s="273"/>
      <c r="D416" s="273"/>
      <c r="E416" s="273"/>
      <c r="F416" s="273"/>
      <c r="G416" s="273"/>
      <c r="H416" s="269"/>
    </row>
    <row r="417" spans="1:8" ht="15.75" customHeight="1">
      <c r="A417" s="273"/>
      <c r="B417" s="273"/>
      <c r="C417" s="273"/>
      <c r="D417" s="273"/>
      <c r="E417" s="273"/>
      <c r="F417" s="273"/>
      <c r="G417" s="273"/>
      <c r="H417" s="269"/>
    </row>
    <row r="418" spans="1:8" ht="15.75" customHeight="1">
      <c r="A418" s="273"/>
      <c r="B418" s="273"/>
      <c r="C418" s="273"/>
      <c r="D418" s="273"/>
      <c r="E418" s="273"/>
      <c r="F418" s="273"/>
      <c r="G418" s="273"/>
      <c r="H418" s="269"/>
    </row>
    <row r="419" spans="1:8" ht="15.75" customHeight="1">
      <c r="A419" s="273"/>
      <c r="B419" s="273"/>
      <c r="C419" s="273"/>
      <c r="D419" s="273"/>
      <c r="E419" s="273"/>
      <c r="F419" s="273"/>
      <c r="G419" s="273"/>
      <c r="H419" s="269"/>
    </row>
    <row r="420" spans="1:8" ht="15.75" customHeight="1">
      <c r="A420" s="273"/>
      <c r="B420" s="273"/>
      <c r="C420" s="273"/>
      <c r="D420" s="273"/>
      <c r="E420" s="273"/>
      <c r="F420" s="273"/>
      <c r="G420" s="273"/>
      <c r="H420" s="269"/>
    </row>
    <row r="421" spans="1:8" ht="15.75" customHeight="1">
      <c r="A421" s="273"/>
      <c r="B421" s="273"/>
      <c r="C421" s="273"/>
      <c r="D421" s="273"/>
      <c r="E421" s="273"/>
      <c r="F421" s="273"/>
      <c r="G421" s="273"/>
      <c r="H421" s="269"/>
    </row>
    <row r="422" spans="1:8" ht="15.75" customHeight="1">
      <c r="A422" s="273"/>
      <c r="B422" s="273"/>
      <c r="C422" s="273"/>
      <c r="D422" s="273"/>
      <c r="E422" s="273"/>
      <c r="F422" s="273"/>
      <c r="G422" s="273"/>
      <c r="H422" s="269"/>
    </row>
    <row r="423" spans="1:8" ht="15.75" customHeight="1">
      <c r="A423" s="273"/>
      <c r="B423" s="273"/>
      <c r="C423" s="273"/>
      <c r="D423" s="273"/>
      <c r="E423" s="273"/>
      <c r="F423" s="273"/>
      <c r="G423" s="273"/>
      <c r="H423" s="269"/>
    </row>
    <row r="424" spans="1:8" ht="15.75" customHeight="1">
      <c r="A424" s="273"/>
      <c r="B424" s="273"/>
      <c r="C424" s="273"/>
      <c r="D424" s="273"/>
      <c r="E424" s="273"/>
      <c r="F424" s="273"/>
      <c r="G424" s="273"/>
      <c r="H424" s="269"/>
    </row>
    <row r="425" spans="1:8" ht="15.75" customHeight="1">
      <c r="A425" s="273"/>
      <c r="B425" s="273"/>
      <c r="C425" s="273"/>
      <c r="D425" s="273"/>
      <c r="E425" s="273"/>
      <c r="F425" s="273"/>
      <c r="G425" s="273"/>
      <c r="H425" s="269"/>
    </row>
    <row r="426" spans="1:8" ht="15.75" customHeight="1">
      <c r="A426" s="273"/>
      <c r="B426" s="273"/>
      <c r="C426" s="273"/>
      <c r="D426" s="273"/>
      <c r="E426" s="273"/>
      <c r="F426" s="273"/>
      <c r="G426" s="273"/>
      <c r="H426" s="269"/>
    </row>
    <row r="427" spans="1:8" ht="15.75" customHeight="1">
      <c r="A427" s="273"/>
      <c r="B427" s="273"/>
      <c r="C427" s="273"/>
      <c r="D427" s="273"/>
      <c r="E427" s="273"/>
      <c r="F427" s="273"/>
      <c r="G427" s="273"/>
      <c r="H427" s="269"/>
    </row>
    <row r="428" spans="1:8" ht="15.75" customHeight="1">
      <c r="A428" s="273"/>
      <c r="B428" s="273"/>
      <c r="C428" s="273"/>
      <c r="D428" s="273"/>
      <c r="E428" s="273"/>
      <c r="F428" s="273"/>
      <c r="G428" s="273"/>
      <c r="H428" s="269"/>
    </row>
    <row r="429" spans="1:8" ht="15.75" customHeight="1">
      <c r="A429" s="273"/>
      <c r="B429" s="273"/>
      <c r="C429" s="273"/>
      <c r="D429" s="273"/>
      <c r="E429" s="273"/>
      <c r="F429" s="273"/>
      <c r="G429" s="273"/>
      <c r="H429" s="269"/>
    </row>
    <row r="430" spans="1:8" ht="15.75" customHeight="1">
      <c r="A430" s="273"/>
      <c r="B430" s="273"/>
      <c r="C430" s="273"/>
      <c r="D430" s="273"/>
      <c r="E430" s="273"/>
      <c r="F430" s="273"/>
      <c r="G430" s="273"/>
      <c r="H430" s="269"/>
    </row>
    <row r="431" spans="1:8" ht="15.75" customHeight="1">
      <c r="A431" s="273"/>
      <c r="B431" s="273"/>
      <c r="C431" s="273"/>
      <c r="D431" s="273"/>
      <c r="E431" s="273"/>
      <c r="F431" s="273"/>
      <c r="G431" s="273"/>
      <c r="H431" s="269"/>
    </row>
    <row r="432" spans="1:8" ht="15.75" customHeight="1">
      <c r="A432" s="273"/>
      <c r="B432" s="273"/>
      <c r="C432" s="273"/>
      <c r="D432" s="273"/>
      <c r="E432" s="273"/>
      <c r="F432" s="273"/>
      <c r="G432" s="273"/>
      <c r="H432" s="269"/>
    </row>
    <row r="433" spans="1:8" ht="15.75" customHeight="1">
      <c r="A433" s="273"/>
      <c r="B433" s="273"/>
      <c r="C433" s="273"/>
      <c r="D433" s="273"/>
      <c r="E433" s="273"/>
      <c r="F433" s="273"/>
      <c r="G433" s="273"/>
      <c r="H433" s="269"/>
    </row>
    <row r="434" spans="1:8" ht="15.75" customHeight="1">
      <c r="A434" s="273"/>
      <c r="B434" s="273"/>
      <c r="C434" s="273"/>
      <c r="D434" s="273"/>
      <c r="E434" s="273"/>
      <c r="F434" s="273"/>
      <c r="G434" s="273"/>
      <c r="H434" s="269"/>
    </row>
    <row r="435" spans="1:8" ht="15.75" customHeight="1">
      <c r="A435" s="273"/>
      <c r="B435" s="273"/>
      <c r="C435" s="273"/>
      <c r="D435" s="273"/>
      <c r="E435" s="273"/>
      <c r="F435" s="273"/>
      <c r="G435" s="273"/>
      <c r="H435" s="269"/>
    </row>
    <row r="436" spans="1:8" ht="15.75" customHeight="1">
      <c r="A436" s="273"/>
      <c r="B436" s="273"/>
      <c r="C436" s="273"/>
      <c r="D436" s="273"/>
      <c r="E436" s="273"/>
      <c r="F436" s="273"/>
      <c r="G436" s="273"/>
      <c r="H436" s="269"/>
    </row>
    <row r="437" spans="1:8" ht="15.75" customHeight="1">
      <c r="A437" s="273"/>
      <c r="B437" s="273"/>
      <c r="C437" s="273"/>
      <c r="D437" s="273"/>
      <c r="E437" s="273"/>
      <c r="F437" s="273"/>
      <c r="G437" s="273"/>
      <c r="H437" s="269"/>
    </row>
    <row r="438" spans="1:8" ht="15.75" customHeight="1">
      <c r="A438" s="273"/>
      <c r="B438" s="273"/>
      <c r="C438" s="273"/>
      <c r="D438" s="273"/>
      <c r="E438" s="273"/>
      <c r="F438" s="273"/>
      <c r="G438" s="273"/>
      <c r="H438" s="269"/>
    </row>
    <row r="439" spans="1:8" ht="15.75" customHeight="1">
      <c r="A439" s="273"/>
      <c r="B439" s="273"/>
      <c r="C439" s="273"/>
      <c r="D439" s="273"/>
      <c r="E439" s="273"/>
      <c r="F439" s="273"/>
      <c r="G439" s="273"/>
      <c r="H439" s="269"/>
    </row>
    <row r="440" spans="1:8" ht="15.75" customHeight="1">
      <c r="A440" s="273"/>
      <c r="B440" s="273"/>
      <c r="C440" s="273"/>
      <c r="D440" s="273"/>
      <c r="E440" s="273"/>
      <c r="F440" s="273"/>
      <c r="G440" s="273"/>
      <c r="H440" s="269"/>
    </row>
    <row r="441" spans="1:8" ht="15.75" customHeight="1">
      <c r="A441" s="273"/>
      <c r="B441" s="273"/>
      <c r="C441" s="273"/>
      <c r="D441" s="273"/>
      <c r="E441" s="273"/>
      <c r="F441" s="273"/>
      <c r="G441" s="273"/>
      <c r="H441" s="269"/>
    </row>
    <row r="442" spans="1:8" ht="15.75" customHeight="1">
      <c r="A442" s="273"/>
      <c r="B442" s="273"/>
      <c r="C442" s="273"/>
      <c r="D442" s="273"/>
      <c r="E442" s="273"/>
      <c r="F442" s="273"/>
      <c r="G442" s="273"/>
      <c r="H442" s="269"/>
    </row>
    <row r="443" spans="1:8" ht="15.75" customHeight="1">
      <c r="A443" s="273"/>
      <c r="B443" s="273"/>
      <c r="C443" s="273"/>
      <c r="D443" s="273"/>
      <c r="E443" s="273"/>
      <c r="F443" s="273"/>
      <c r="G443" s="273"/>
      <c r="H443" s="269"/>
    </row>
    <row r="444" spans="1:8" ht="15.75" customHeight="1">
      <c r="A444" s="273"/>
      <c r="B444" s="273"/>
      <c r="C444" s="273"/>
      <c r="D444" s="273"/>
      <c r="E444" s="273"/>
      <c r="F444" s="273"/>
      <c r="G444" s="273"/>
      <c r="H444" s="269"/>
    </row>
    <row r="445" spans="1:8" ht="15.75" customHeight="1">
      <c r="A445" s="273"/>
      <c r="B445" s="273"/>
      <c r="C445" s="273"/>
      <c r="D445" s="273"/>
      <c r="E445" s="273"/>
      <c r="F445" s="273"/>
      <c r="G445" s="273"/>
      <c r="H445" s="269"/>
    </row>
    <row r="446" spans="1:8" ht="15.75" customHeight="1">
      <c r="A446" s="273"/>
      <c r="B446" s="273"/>
      <c r="C446" s="273"/>
      <c r="D446" s="273"/>
      <c r="E446" s="273"/>
      <c r="F446" s="273"/>
      <c r="G446" s="273"/>
      <c r="H446" s="269"/>
    </row>
    <row r="447" spans="1:8" ht="15.75" customHeight="1">
      <c r="A447" s="273"/>
      <c r="B447" s="273"/>
      <c r="C447" s="273"/>
      <c r="D447" s="273"/>
      <c r="E447" s="273"/>
      <c r="F447" s="273"/>
      <c r="G447" s="273"/>
      <c r="H447" s="269"/>
    </row>
    <row r="448" spans="1:8" ht="15.75" customHeight="1">
      <c r="A448" s="273"/>
      <c r="B448" s="273"/>
      <c r="C448" s="273"/>
      <c r="D448" s="273"/>
      <c r="E448" s="273"/>
      <c r="F448" s="273"/>
      <c r="G448" s="273"/>
      <c r="H448" s="269"/>
    </row>
    <row r="449" spans="1:8" ht="15.75" customHeight="1">
      <c r="A449" s="273"/>
      <c r="B449" s="273"/>
      <c r="C449" s="273"/>
      <c r="D449" s="273"/>
      <c r="E449" s="273"/>
      <c r="F449" s="273"/>
      <c r="G449" s="273"/>
      <c r="H449" s="269"/>
    </row>
    <row r="450" spans="1:8" ht="15.75" customHeight="1">
      <c r="A450" s="273"/>
      <c r="B450" s="273"/>
      <c r="C450" s="273"/>
      <c r="D450" s="273"/>
      <c r="E450" s="273"/>
      <c r="F450" s="273"/>
      <c r="G450" s="273"/>
      <c r="H450" s="269"/>
    </row>
    <row r="451" spans="1:8" ht="15.75" customHeight="1">
      <c r="A451" s="273"/>
      <c r="B451" s="273"/>
      <c r="C451" s="273"/>
      <c r="D451" s="273"/>
      <c r="E451" s="273"/>
      <c r="F451" s="273"/>
      <c r="G451" s="273"/>
      <c r="H451" s="269"/>
    </row>
    <row r="452" spans="1:8" ht="15.75" customHeight="1">
      <c r="A452" s="273"/>
      <c r="B452" s="273"/>
      <c r="C452" s="273"/>
      <c r="D452" s="273"/>
      <c r="E452" s="273"/>
      <c r="F452" s="273"/>
      <c r="G452" s="273"/>
      <c r="H452" s="269"/>
    </row>
    <row r="453" spans="1:8" ht="15.75" customHeight="1">
      <c r="A453" s="273"/>
      <c r="B453" s="273"/>
      <c r="C453" s="273"/>
      <c r="D453" s="273"/>
      <c r="E453" s="273"/>
      <c r="F453" s="273"/>
      <c r="G453" s="273"/>
      <c r="H453" s="269"/>
    </row>
    <row r="454" spans="1:8" ht="15.75" customHeight="1">
      <c r="A454" s="273"/>
      <c r="B454" s="273"/>
      <c r="C454" s="273"/>
      <c r="D454" s="273"/>
      <c r="E454" s="273"/>
      <c r="F454" s="273"/>
      <c r="G454" s="273"/>
      <c r="H454" s="269"/>
    </row>
    <row r="455" spans="1:8" ht="15.75" customHeight="1">
      <c r="A455" s="273"/>
      <c r="B455" s="273"/>
      <c r="C455" s="273"/>
      <c r="D455" s="273"/>
      <c r="E455" s="273"/>
      <c r="F455" s="273"/>
      <c r="G455" s="273"/>
      <c r="H455" s="269"/>
    </row>
    <row r="456" spans="1:8" ht="15.75" customHeight="1">
      <c r="A456" s="273"/>
      <c r="B456" s="273"/>
      <c r="C456" s="273"/>
      <c r="D456" s="273"/>
      <c r="E456" s="273"/>
      <c r="F456" s="273"/>
      <c r="G456" s="273"/>
      <c r="H456" s="269"/>
    </row>
    <row r="457" spans="1:8" ht="15.75" customHeight="1">
      <c r="A457" s="273"/>
      <c r="B457" s="273"/>
      <c r="C457" s="273"/>
      <c r="D457" s="273"/>
      <c r="E457" s="273"/>
      <c r="F457" s="273"/>
      <c r="G457" s="273"/>
      <c r="H457" s="269"/>
    </row>
    <row r="458" spans="1:8" ht="15.75" customHeight="1">
      <c r="A458" s="273"/>
      <c r="B458" s="273"/>
      <c r="C458" s="273"/>
      <c r="D458" s="273"/>
      <c r="E458" s="273"/>
      <c r="F458" s="273"/>
      <c r="G458" s="273"/>
      <c r="H458" s="269"/>
    </row>
    <row r="459" spans="1:8" ht="15.75" customHeight="1">
      <c r="A459" s="273"/>
      <c r="B459" s="273"/>
      <c r="C459" s="273"/>
      <c r="D459" s="273"/>
      <c r="E459" s="273"/>
      <c r="F459" s="273"/>
      <c r="G459" s="273"/>
      <c r="H459" s="269"/>
    </row>
    <row r="460" spans="1:8" ht="15.75" customHeight="1">
      <c r="A460" s="273"/>
      <c r="B460" s="273"/>
      <c r="C460" s="273"/>
      <c r="D460" s="273"/>
      <c r="E460" s="273"/>
      <c r="F460" s="273"/>
      <c r="G460" s="273"/>
      <c r="H460" s="269"/>
    </row>
    <row r="461" spans="1:8" ht="15.75" customHeight="1">
      <c r="A461" s="273"/>
      <c r="B461" s="273"/>
      <c r="C461" s="273"/>
      <c r="D461" s="273"/>
      <c r="E461" s="273"/>
      <c r="F461" s="273"/>
      <c r="G461" s="273"/>
      <c r="H461" s="269"/>
    </row>
    <row r="462" spans="1:8" ht="15.75" customHeight="1">
      <c r="A462" s="273"/>
      <c r="B462" s="273"/>
      <c r="C462" s="273"/>
      <c r="D462" s="273"/>
      <c r="E462" s="273"/>
      <c r="F462" s="273"/>
      <c r="G462" s="273"/>
      <c r="H462" s="269"/>
    </row>
    <row r="463" spans="1:8" ht="15.75" customHeight="1">
      <c r="A463" s="273"/>
      <c r="B463" s="273"/>
      <c r="C463" s="273"/>
      <c r="D463" s="273"/>
      <c r="E463" s="273"/>
      <c r="F463" s="273"/>
      <c r="G463" s="273"/>
      <c r="H463" s="269"/>
    </row>
    <row r="464" spans="1:8" ht="15.75" customHeight="1">
      <c r="A464" s="273"/>
      <c r="B464" s="273"/>
      <c r="C464" s="273"/>
      <c r="D464" s="273"/>
      <c r="E464" s="273"/>
      <c r="F464" s="273"/>
      <c r="G464" s="273"/>
      <c r="H464" s="269"/>
    </row>
    <row r="465" spans="1:8" ht="15.75" customHeight="1">
      <c r="A465" s="273"/>
      <c r="B465" s="273"/>
      <c r="C465" s="273"/>
      <c r="D465" s="273"/>
      <c r="E465" s="273"/>
      <c r="F465" s="273"/>
      <c r="G465" s="273"/>
      <c r="H465" s="269"/>
    </row>
    <row r="466" spans="1:8" ht="15.75" customHeight="1">
      <c r="A466" s="273"/>
      <c r="B466" s="273"/>
      <c r="C466" s="273"/>
      <c r="D466" s="273"/>
      <c r="E466" s="273"/>
      <c r="F466" s="273"/>
      <c r="G466" s="273"/>
      <c r="H466" s="269"/>
    </row>
    <row r="467" spans="1:8" ht="15.75" customHeight="1">
      <c r="A467" s="273"/>
      <c r="B467" s="273"/>
      <c r="C467" s="273"/>
      <c r="D467" s="273"/>
      <c r="E467" s="273"/>
      <c r="F467" s="273"/>
      <c r="G467" s="273"/>
      <c r="H467" s="269"/>
    </row>
    <row r="468" spans="1:8" ht="15.75" customHeight="1">
      <c r="A468" s="273"/>
      <c r="B468" s="273"/>
      <c r="C468" s="273"/>
      <c r="D468" s="273"/>
      <c r="E468" s="273"/>
      <c r="F468" s="273"/>
      <c r="G468" s="273"/>
      <c r="H468" s="269"/>
    </row>
    <row r="469" spans="1:8" ht="15.75" customHeight="1">
      <c r="A469" s="273"/>
      <c r="B469" s="273"/>
      <c r="C469" s="273"/>
      <c r="D469" s="273"/>
      <c r="E469" s="273"/>
      <c r="F469" s="273"/>
      <c r="G469" s="273"/>
      <c r="H469" s="269"/>
    </row>
    <row r="470" spans="1:8" ht="15.75" customHeight="1">
      <c r="A470" s="273"/>
      <c r="B470" s="273"/>
      <c r="C470" s="273"/>
      <c r="D470" s="273"/>
      <c r="E470" s="273"/>
      <c r="F470" s="273"/>
      <c r="G470" s="273"/>
      <c r="H470" s="269"/>
    </row>
    <row r="471" spans="1:8" ht="15.75" customHeight="1">
      <c r="A471" s="273"/>
      <c r="B471" s="273"/>
      <c r="C471" s="273"/>
      <c r="D471" s="273"/>
      <c r="E471" s="273"/>
      <c r="F471" s="273"/>
      <c r="G471" s="273"/>
      <c r="H471" s="269"/>
    </row>
    <row r="472" spans="1:8" ht="15.75" customHeight="1">
      <c r="A472" s="273"/>
      <c r="B472" s="273"/>
      <c r="C472" s="273"/>
      <c r="D472" s="273"/>
      <c r="E472" s="273"/>
      <c r="F472" s="273"/>
      <c r="G472" s="273"/>
      <c r="H472" s="269"/>
    </row>
    <row r="473" spans="1:8" ht="15.75" customHeight="1">
      <c r="A473" s="273"/>
      <c r="B473" s="273"/>
      <c r="C473" s="273"/>
      <c r="D473" s="273"/>
      <c r="E473" s="273"/>
      <c r="F473" s="273"/>
      <c r="G473" s="273"/>
      <c r="H473" s="269"/>
    </row>
    <row r="474" spans="1:8" ht="15.75" customHeight="1">
      <c r="A474" s="273"/>
      <c r="B474" s="273"/>
      <c r="C474" s="273"/>
      <c r="D474" s="273"/>
      <c r="E474" s="273"/>
      <c r="F474" s="273"/>
      <c r="G474" s="273"/>
      <c r="H474" s="269"/>
    </row>
    <row r="475" spans="1:8" ht="15.75" customHeight="1">
      <c r="A475" s="273"/>
      <c r="B475" s="273"/>
      <c r="C475" s="273"/>
      <c r="D475" s="273"/>
      <c r="E475" s="273"/>
      <c r="F475" s="273"/>
      <c r="G475" s="273"/>
      <c r="H475" s="269"/>
    </row>
    <row r="476" spans="1:8" ht="15.75" customHeight="1">
      <c r="A476" s="273"/>
      <c r="B476" s="273"/>
      <c r="C476" s="273"/>
      <c r="D476" s="273"/>
      <c r="E476" s="273"/>
      <c r="F476" s="273"/>
      <c r="G476" s="273"/>
      <c r="H476" s="269"/>
    </row>
    <row r="477" spans="1:8" ht="15.75" customHeight="1">
      <c r="A477" s="273"/>
      <c r="B477" s="273"/>
      <c r="C477" s="273"/>
      <c r="D477" s="273"/>
      <c r="E477" s="273"/>
      <c r="F477" s="273"/>
      <c r="G477" s="273"/>
      <c r="H477" s="269"/>
    </row>
    <row r="478" spans="1:8" ht="15.75" customHeight="1">
      <c r="A478" s="273"/>
      <c r="B478" s="273"/>
      <c r="C478" s="273"/>
      <c r="D478" s="273"/>
      <c r="E478" s="273"/>
      <c r="F478" s="273"/>
      <c r="G478" s="273"/>
      <c r="H478" s="269"/>
    </row>
    <row r="479" spans="1:8" ht="15.75" customHeight="1">
      <c r="A479" s="273"/>
      <c r="B479" s="273"/>
      <c r="C479" s="273"/>
      <c r="D479" s="273"/>
      <c r="E479" s="273"/>
      <c r="F479" s="273"/>
      <c r="G479" s="273"/>
      <c r="H479" s="269"/>
    </row>
    <row r="480" spans="1:8" ht="15.75" customHeight="1">
      <c r="A480" s="273"/>
      <c r="B480" s="273"/>
      <c r="C480" s="273"/>
      <c r="D480" s="273"/>
      <c r="E480" s="273"/>
      <c r="F480" s="273"/>
      <c r="G480" s="273"/>
      <c r="H480" s="269"/>
    </row>
    <row r="481" spans="1:8" ht="15.75" customHeight="1">
      <c r="A481" s="273"/>
      <c r="B481" s="273"/>
      <c r="C481" s="273"/>
      <c r="D481" s="273"/>
      <c r="E481" s="273"/>
      <c r="F481" s="273"/>
      <c r="G481" s="273"/>
      <c r="H481" s="269"/>
    </row>
    <row r="482" spans="1:8" ht="15.75" customHeight="1">
      <c r="A482" s="273"/>
      <c r="B482" s="273"/>
      <c r="C482" s="273"/>
      <c r="D482" s="273"/>
      <c r="E482" s="273"/>
      <c r="F482" s="273"/>
      <c r="G482" s="273"/>
      <c r="H482" s="269"/>
    </row>
    <row r="483" spans="1:8" ht="15.75" customHeight="1">
      <c r="A483" s="273"/>
      <c r="B483" s="273"/>
      <c r="C483" s="273"/>
      <c r="D483" s="273"/>
      <c r="E483" s="273"/>
      <c r="F483" s="273"/>
      <c r="G483" s="273"/>
      <c r="H483" s="269"/>
    </row>
    <row r="484" spans="1:8" ht="15.75" customHeight="1">
      <c r="A484" s="273"/>
      <c r="B484" s="273"/>
      <c r="C484" s="273"/>
      <c r="D484" s="273"/>
      <c r="E484" s="273"/>
      <c r="F484" s="273"/>
      <c r="G484" s="273"/>
      <c r="H484" s="269"/>
    </row>
    <row r="485" spans="1:8" ht="15.75" customHeight="1">
      <c r="A485" s="273"/>
      <c r="B485" s="273"/>
      <c r="C485" s="273"/>
      <c r="D485" s="273"/>
      <c r="E485" s="273"/>
      <c r="F485" s="273"/>
      <c r="G485" s="273"/>
      <c r="H485" s="269"/>
    </row>
    <row r="486" spans="1:8" ht="15.75" customHeight="1">
      <c r="A486" s="273"/>
      <c r="B486" s="273"/>
      <c r="C486" s="273"/>
      <c r="D486" s="273"/>
      <c r="E486" s="273"/>
      <c r="F486" s="273"/>
      <c r="G486" s="273"/>
      <c r="H486" s="269"/>
    </row>
    <row r="487" spans="1:8" ht="15.75" customHeight="1">
      <c r="A487" s="273"/>
      <c r="B487" s="273"/>
      <c r="C487" s="273"/>
      <c r="D487" s="273"/>
      <c r="E487" s="273"/>
      <c r="F487" s="273"/>
      <c r="G487" s="273"/>
      <c r="H487" s="269"/>
    </row>
    <row r="488" spans="1:8" ht="15.75" customHeight="1">
      <c r="A488" s="273"/>
      <c r="B488" s="273"/>
      <c r="C488" s="273"/>
      <c r="D488" s="273"/>
      <c r="E488" s="273"/>
      <c r="F488" s="273"/>
      <c r="G488" s="273"/>
      <c r="H488" s="269"/>
    </row>
    <row r="489" spans="1:8" ht="15.75" customHeight="1">
      <c r="A489" s="273"/>
      <c r="B489" s="273"/>
      <c r="C489" s="273"/>
      <c r="D489" s="273"/>
      <c r="E489" s="273"/>
      <c r="F489" s="273"/>
      <c r="G489" s="273"/>
      <c r="H489" s="269"/>
    </row>
    <row r="490" spans="1:8" ht="15.75" customHeight="1">
      <c r="A490" s="273"/>
      <c r="B490" s="273"/>
      <c r="C490" s="273"/>
      <c r="D490" s="273"/>
      <c r="E490" s="273"/>
      <c r="F490" s="273"/>
      <c r="G490" s="273"/>
      <c r="H490" s="269"/>
    </row>
    <row r="491" spans="1:8" ht="15.75" customHeight="1">
      <c r="A491" s="273"/>
      <c r="B491" s="273"/>
      <c r="C491" s="273"/>
      <c r="D491" s="273"/>
      <c r="E491" s="273"/>
      <c r="F491" s="273"/>
      <c r="G491" s="273"/>
      <c r="H491" s="269"/>
    </row>
    <row r="492" spans="1:8" ht="15.75" customHeight="1">
      <c r="A492" s="273"/>
      <c r="B492" s="273"/>
      <c r="C492" s="273"/>
      <c r="D492" s="273"/>
      <c r="E492" s="273"/>
      <c r="F492" s="273"/>
      <c r="G492" s="273"/>
      <c r="H492" s="269"/>
    </row>
    <row r="493" spans="1:8" ht="15.75" customHeight="1">
      <c r="A493" s="273"/>
      <c r="B493" s="273"/>
      <c r="C493" s="273"/>
      <c r="D493" s="273"/>
      <c r="E493" s="273"/>
      <c r="F493" s="273"/>
      <c r="G493" s="273"/>
      <c r="H493" s="269"/>
    </row>
    <row r="494" spans="1:8" ht="15.75" customHeight="1">
      <c r="A494" s="273"/>
      <c r="B494" s="273"/>
      <c r="C494" s="273"/>
      <c r="D494" s="273"/>
      <c r="E494" s="273"/>
      <c r="F494" s="273"/>
      <c r="G494" s="273"/>
      <c r="H494" s="269"/>
    </row>
    <row r="495" spans="1:8" ht="15.75" customHeight="1">
      <c r="A495" s="273"/>
      <c r="B495" s="273"/>
      <c r="C495" s="273"/>
      <c r="D495" s="273"/>
      <c r="E495" s="273"/>
      <c r="F495" s="273"/>
      <c r="G495" s="273"/>
      <c r="H495" s="269"/>
    </row>
    <row r="496" spans="1:8" ht="15.75" customHeight="1">
      <c r="A496" s="273"/>
      <c r="B496" s="273"/>
      <c r="C496" s="273"/>
      <c r="D496" s="273"/>
      <c r="E496" s="273"/>
      <c r="F496" s="273"/>
      <c r="G496" s="273"/>
      <c r="H496" s="269"/>
    </row>
    <row r="497" spans="1:8" ht="15.75" customHeight="1">
      <c r="A497" s="273"/>
      <c r="B497" s="273"/>
      <c r="C497" s="273"/>
      <c r="D497" s="273"/>
      <c r="E497" s="273"/>
      <c r="F497" s="273"/>
      <c r="G497" s="273"/>
      <c r="H497" s="269"/>
    </row>
    <row r="498" spans="1:8" ht="15.75" customHeight="1">
      <c r="A498" s="273"/>
      <c r="B498" s="273"/>
      <c r="C498" s="273"/>
      <c r="D498" s="273"/>
      <c r="E498" s="273"/>
      <c r="F498" s="273"/>
      <c r="G498" s="273"/>
      <c r="H498" s="269"/>
    </row>
    <row r="499" spans="1:8" ht="15.75" customHeight="1">
      <c r="A499" s="273"/>
      <c r="B499" s="273"/>
      <c r="C499" s="273"/>
      <c r="D499" s="273"/>
      <c r="E499" s="273"/>
      <c r="F499" s="273"/>
      <c r="G499" s="273"/>
      <c r="H499" s="269"/>
    </row>
    <row r="500" spans="1:8" ht="15.75" customHeight="1">
      <c r="A500" s="273"/>
      <c r="B500" s="273"/>
      <c r="C500" s="273"/>
      <c r="D500" s="273"/>
      <c r="E500" s="273"/>
      <c r="F500" s="273"/>
      <c r="G500" s="273"/>
      <c r="H500" s="269"/>
    </row>
    <row r="501" spans="1:8" ht="15.75" customHeight="1">
      <c r="A501" s="273"/>
      <c r="B501" s="273"/>
      <c r="C501" s="273"/>
      <c r="D501" s="273"/>
      <c r="E501" s="273"/>
      <c r="F501" s="273"/>
      <c r="G501" s="273"/>
      <c r="H501" s="269"/>
    </row>
    <row r="502" spans="1:8" ht="15.75" customHeight="1">
      <c r="A502" s="273"/>
      <c r="B502" s="273"/>
      <c r="C502" s="273"/>
      <c r="D502" s="273"/>
      <c r="E502" s="273"/>
      <c r="F502" s="273"/>
      <c r="G502" s="273"/>
      <c r="H502" s="269"/>
    </row>
    <row r="503" spans="1:8" ht="15.75" customHeight="1">
      <c r="A503" s="273"/>
      <c r="B503" s="273"/>
      <c r="C503" s="273"/>
      <c r="D503" s="273"/>
      <c r="E503" s="273"/>
      <c r="F503" s="273"/>
      <c r="G503" s="273"/>
      <c r="H503" s="269"/>
    </row>
    <row r="504" spans="1:8" ht="15.75" customHeight="1">
      <c r="A504" s="273"/>
      <c r="B504" s="273"/>
      <c r="C504" s="273"/>
      <c r="D504" s="273"/>
      <c r="E504" s="273"/>
      <c r="F504" s="273"/>
      <c r="G504" s="273"/>
      <c r="H504" s="269"/>
    </row>
    <row r="505" spans="1:8" ht="15.75" customHeight="1">
      <c r="A505" s="273"/>
      <c r="B505" s="273"/>
      <c r="C505" s="273"/>
      <c r="D505" s="273"/>
      <c r="E505" s="273"/>
      <c r="F505" s="273"/>
      <c r="G505" s="273"/>
      <c r="H505" s="269"/>
    </row>
    <row r="506" spans="1:8" ht="15.75" customHeight="1">
      <c r="A506" s="273"/>
      <c r="B506" s="273"/>
      <c r="C506" s="273"/>
      <c r="D506" s="273"/>
      <c r="E506" s="273"/>
      <c r="F506" s="273"/>
      <c r="G506" s="273"/>
      <c r="H506" s="269"/>
    </row>
    <row r="507" spans="1:8" ht="15.75" customHeight="1">
      <c r="A507" s="273"/>
      <c r="B507" s="273"/>
      <c r="C507" s="273"/>
      <c r="D507" s="273"/>
      <c r="E507" s="273"/>
      <c r="F507" s="273"/>
      <c r="G507" s="273"/>
      <c r="H507" s="269"/>
    </row>
    <row r="508" spans="1:8" ht="15.75" customHeight="1">
      <c r="A508" s="273"/>
      <c r="B508" s="273"/>
      <c r="C508" s="273"/>
      <c r="D508" s="273"/>
      <c r="E508" s="273"/>
      <c r="F508" s="273"/>
      <c r="G508" s="273"/>
      <c r="H508" s="269"/>
    </row>
    <row r="509" spans="1:8" ht="15.75" customHeight="1">
      <c r="A509" s="273"/>
      <c r="B509" s="273"/>
      <c r="C509" s="273"/>
      <c r="D509" s="273"/>
      <c r="E509" s="273"/>
      <c r="F509" s="273"/>
      <c r="G509" s="273"/>
      <c r="H509" s="269"/>
    </row>
    <row r="510" spans="1:8" ht="15.75" customHeight="1">
      <c r="A510" s="273"/>
      <c r="B510" s="273"/>
      <c r="C510" s="273"/>
      <c r="D510" s="273"/>
      <c r="E510" s="273"/>
      <c r="F510" s="273"/>
      <c r="G510" s="273"/>
      <c r="H510" s="269"/>
    </row>
    <row r="511" spans="1:8" ht="15.75" customHeight="1">
      <c r="A511" s="273"/>
      <c r="B511" s="273"/>
      <c r="C511" s="273"/>
      <c r="D511" s="273"/>
      <c r="E511" s="273"/>
      <c r="F511" s="273"/>
      <c r="G511" s="273"/>
      <c r="H511" s="269"/>
    </row>
    <row r="512" spans="1:8" ht="15.75" customHeight="1">
      <c r="A512" s="273"/>
      <c r="B512" s="273"/>
      <c r="C512" s="273"/>
      <c r="D512" s="273"/>
      <c r="E512" s="273"/>
      <c r="F512" s="273"/>
      <c r="G512" s="273"/>
      <c r="H512" s="269"/>
    </row>
    <row r="513" spans="1:8" ht="15.75" customHeight="1">
      <c r="A513" s="273"/>
      <c r="B513" s="273"/>
      <c r="C513" s="273"/>
      <c r="D513" s="273"/>
      <c r="E513" s="273"/>
      <c r="F513" s="273"/>
      <c r="G513" s="273"/>
      <c r="H513" s="269"/>
    </row>
    <row r="514" spans="1:8" ht="15.75" customHeight="1">
      <c r="A514" s="273"/>
      <c r="B514" s="273"/>
      <c r="C514" s="273"/>
      <c r="D514" s="273"/>
      <c r="E514" s="273"/>
      <c r="F514" s="273"/>
      <c r="G514" s="273"/>
      <c r="H514" s="269"/>
    </row>
    <row r="515" spans="1:8" ht="15.75" customHeight="1">
      <c r="A515" s="273"/>
      <c r="B515" s="273"/>
      <c r="C515" s="273"/>
      <c r="D515" s="273"/>
      <c r="E515" s="273"/>
      <c r="F515" s="273"/>
      <c r="G515" s="273"/>
      <c r="H515" s="269"/>
    </row>
    <row r="516" spans="1:8" ht="15.75" customHeight="1">
      <c r="A516" s="273"/>
      <c r="B516" s="273"/>
      <c r="C516" s="273"/>
      <c r="D516" s="273"/>
      <c r="E516" s="273"/>
      <c r="F516" s="273"/>
      <c r="G516" s="273"/>
      <c r="H516" s="269"/>
    </row>
    <row r="517" spans="1:8" ht="15.75" customHeight="1">
      <c r="A517" s="273"/>
      <c r="B517" s="273"/>
      <c r="C517" s="273"/>
      <c r="D517" s="273"/>
      <c r="E517" s="273"/>
      <c r="F517" s="273"/>
      <c r="G517" s="273"/>
      <c r="H517" s="269"/>
    </row>
    <row r="518" spans="1:8" ht="15.75" customHeight="1">
      <c r="A518" s="273"/>
      <c r="B518" s="273"/>
      <c r="C518" s="273"/>
      <c r="D518" s="273"/>
      <c r="E518" s="273"/>
      <c r="F518" s="273"/>
      <c r="G518" s="273"/>
      <c r="H518" s="269"/>
    </row>
    <row r="519" spans="1:8" ht="15.75" customHeight="1">
      <c r="A519" s="273"/>
      <c r="B519" s="273"/>
      <c r="C519" s="273"/>
      <c r="D519" s="273"/>
      <c r="E519" s="273"/>
      <c r="F519" s="273"/>
      <c r="G519" s="273"/>
      <c r="H519" s="269"/>
    </row>
    <row r="520" spans="1:8" ht="15.75" customHeight="1">
      <c r="A520" s="273"/>
      <c r="B520" s="273"/>
      <c r="C520" s="273"/>
      <c r="D520" s="273"/>
      <c r="E520" s="273"/>
      <c r="F520" s="273"/>
      <c r="G520" s="273"/>
      <c r="H520" s="269"/>
    </row>
    <row r="521" spans="1:8" ht="15.75" customHeight="1">
      <c r="A521" s="273"/>
      <c r="B521" s="273"/>
      <c r="C521" s="273"/>
      <c r="D521" s="273"/>
      <c r="E521" s="273"/>
      <c r="F521" s="273"/>
      <c r="G521" s="273"/>
      <c r="H521" s="269"/>
    </row>
    <row r="522" spans="1:8" ht="15.75" customHeight="1">
      <c r="A522" s="273"/>
      <c r="B522" s="273"/>
      <c r="C522" s="273"/>
      <c r="D522" s="273"/>
      <c r="E522" s="273"/>
      <c r="F522" s="273"/>
      <c r="G522" s="273"/>
      <c r="H522" s="269"/>
    </row>
    <row r="523" spans="1:8" ht="15.75" customHeight="1">
      <c r="A523" s="273"/>
      <c r="B523" s="273"/>
      <c r="C523" s="273"/>
      <c r="D523" s="273"/>
      <c r="E523" s="273"/>
      <c r="F523" s="273"/>
      <c r="G523" s="273"/>
      <c r="H523" s="269"/>
    </row>
    <row r="524" spans="1:8" ht="15.75" customHeight="1">
      <c r="A524" s="273"/>
      <c r="B524" s="273"/>
      <c r="C524" s="273"/>
      <c r="D524" s="273"/>
      <c r="E524" s="273"/>
      <c r="F524" s="273"/>
      <c r="G524" s="273"/>
      <c r="H524" s="269"/>
    </row>
    <row r="525" spans="1:8" ht="15.75" customHeight="1">
      <c r="A525" s="273"/>
      <c r="B525" s="273"/>
      <c r="C525" s="273"/>
      <c r="D525" s="273"/>
      <c r="E525" s="273"/>
      <c r="F525" s="273"/>
      <c r="G525" s="273"/>
      <c r="H525" s="269"/>
    </row>
    <row r="526" spans="1:8" ht="15.75" customHeight="1">
      <c r="A526" s="273"/>
      <c r="B526" s="273"/>
      <c r="C526" s="273"/>
      <c r="D526" s="273"/>
      <c r="E526" s="273"/>
      <c r="F526" s="273"/>
      <c r="G526" s="273"/>
      <c r="H526" s="269"/>
    </row>
    <row r="527" spans="1:8" ht="15.75" customHeight="1">
      <c r="A527" s="273"/>
      <c r="B527" s="273"/>
      <c r="C527" s="273"/>
      <c r="D527" s="273"/>
      <c r="E527" s="273"/>
      <c r="F527" s="273"/>
      <c r="G527" s="273"/>
      <c r="H527" s="269"/>
    </row>
    <row r="528" spans="1:8" ht="15.75" customHeight="1">
      <c r="A528" s="273"/>
      <c r="B528" s="273"/>
      <c r="C528" s="273"/>
      <c r="D528" s="273"/>
      <c r="E528" s="273"/>
      <c r="F528" s="273"/>
      <c r="G528" s="273"/>
      <c r="H528" s="269"/>
    </row>
    <row r="529" spans="1:8" ht="15.75" customHeight="1">
      <c r="A529" s="273"/>
      <c r="B529" s="273"/>
      <c r="C529" s="273"/>
      <c r="D529" s="273"/>
      <c r="E529" s="273"/>
      <c r="F529" s="273"/>
      <c r="G529" s="273"/>
      <c r="H529" s="269"/>
    </row>
    <row r="530" spans="1:8" ht="15.75" customHeight="1">
      <c r="A530" s="273"/>
      <c r="B530" s="273"/>
      <c r="C530" s="273"/>
      <c r="D530" s="273"/>
      <c r="E530" s="273"/>
      <c r="F530" s="273"/>
      <c r="G530" s="273"/>
      <c r="H530" s="269"/>
    </row>
    <row r="531" spans="1:8" ht="15.75" customHeight="1">
      <c r="A531" s="273"/>
      <c r="B531" s="273"/>
      <c r="C531" s="273"/>
      <c r="D531" s="273"/>
      <c r="E531" s="273"/>
      <c r="F531" s="273"/>
      <c r="G531" s="273"/>
      <c r="H531" s="269"/>
    </row>
    <row r="532" spans="1:8" ht="15.75" customHeight="1">
      <c r="A532" s="273"/>
      <c r="B532" s="273"/>
      <c r="C532" s="273"/>
      <c r="D532" s="273"/>
      <c r="E532" s="273"/>
      <c r="F532" s="273"/>
      <c r="G532" s="273"/>
      <c r="H532" s="269"/>
    </row>
    <row r="533" spans="1:8" ht="15.75" customHeight="1">
      <c r="A533" s="273"/>
      <c r="B533" s="273"/>
      <c r="C533" s="273"/>
      <c r="D533" s="273"/>
      <c r="E533" s="273"/>
      <c r="F533" s="273"/>
      <c r="G533" s="273"/>
      <c r="H533" s="269"/>
    </row>
    <row r="534" spans="1:8" ht="15.75" customHeight="1">
      <c r="A534" s="273"/>
      <c r="B534" s="273"/>
      <c r="C534" s="273"/>
      <c r="D534" s="273"/>
      <c r="E534" s="273"/>
      <c r="F534" s="273"/>
      <c r="G534" s="273"/>
      <c r="H534" s="269"/>
    </row>
    <row r="535" spans="1:8" ht="15.75" customHeight="1">
      <c r="A535" s="273"/>
      <c r="B535" s="273"/>
      <c r="C535" s="273"/>
      <c r="D535" s="273"/>
      <c r="E535" s="273"/>
      <c r="F535" s="273"/>
      <c r="G535" s="273"/>
      <c r="H535" s="269"/>
    </row>
    <row r="536" spans="1:8" ht="15.75" customHeight="1">
      <c r="A536" s="273"/>
      <c r="B536" s="273"/>
      <c r="C536" s="273"/>
      <c r="D536" s="273"/>
      <c r="E536" s="273"/>
      <c r="F536" s="273"/>
      <c r="G536" s="273"/>
      <c r="H536" s="269"/>
    </row>
    <row r="537" spans="1:8" ht="15.75" customHeight="1">
      <c r="A537" s="273"/>
      <c r="B537" s="273"/>
      <c r="C537" s="273"/>
      <c r="D537" s="273"/>
      <c r="E537" s="273"/>
      <c r="F537" s="273"/>
      <c r="G537" s="273"/>
      <c r="H537" s="269"/>
    </row>
    <row r="538" spans="1:8" ht="15.75" customHeight="1">
      <c r="A538" s="273"/>
      <c r="B538" s="273"/>
      <c r="C538" s="273"/>
      <c r="D538" s="273"/>
      <c r="E538" s="273"/>
      <c r="F538" s="273"/>
      <c r="G538" s="273"/>
      <c r="H538" s="269"/>
    </row>
    <row r="539" spans="1:8" ht="15.75" customHeight="1">
      <c r="A539" s="273"/>
      <c r="B539" s="273"/>
      <c r="C539" s="273"/>
      <c r="D539" s="273"/>
      <c r="E539" s="273"/>
      <c r="F539" s="273"/>
      <c r="G539" s="273"/>
      <c r="H539" s="269"/>
    </row>
    <row r="540" spans="1:8" ht="15.75" customHeight="1">
      <c r="A540" s="273"/>
      <c r="B540" s="273"/>
      <c r="C540" s="273"/>
      <c r="D540" s="273"/>
      <c r="E540" s="273"/>
      <c r="F540" s="273"/>
      <c r="G540" s="273"/>
      <c r="H540" s="269"/>
    </row>
    <row r="541" spans="1:8" ht="15.75" customHeight="1">
      <c r="A541" s="273"/>
      <c r="B541" s="273"/>
      <c r="C541" s="273"/>
      <c r="D541" s="273"/>
      <c r="E541" s="273"/>
      <c r="F541" s="273"/>
      <c r="G541" s="273"/>
      <c r="H541" s="269"/>
    </row>
    <row r="542" spans="1:8" ht="15.75" customHeight="1">
      <c r="A542" s="273"/>
      <c r="B542" s="273"/>
      <c r="C542" s="273"/>
      <c r="D542" s="273"/>
      <c r="E542" s="273"/>
      <c r="F542" s="273"/>
      <c r="G542" s="273"/>
      <c r="H542" s="269"/>
    </row>
    <row r="543" spans="1:8" ht="15.75" customHeight="1">
      <c r="A543" s="273"/>
      <c r="B543" s="273"/>
      <c r="C543" s="273"/>
      <c r="D543" s="273"/>
      <c r="E543" s="273"/>
      <c r="F543" s="273"/>
      <c r="G543" s="273"/>
      <c r="H543" s="269"/>
    </row>
    <row r="544" spans="1:8" ht="15.75" customHeight="1">
      <c r="A544" s="273"/>
      <c r="B544" s="273"/>
      <c r="C544" s="273"/>
      <c r="D544" s="273"/>
      <c r="E544" s="273"/>
      <c r="F544" s="273"/>
      <c r="G544" s="273"/>
      <c r="H544" s="269"/>
    </row>
    <row r="545" spans="1:8" ht="15.75" customHeight="1">
      <c r="A545" s="273"/>
      <c r="B545" s="273"/>
      <c r="C545" s="273"/>
      <c r="D545" s="273"/>
      <c r="E545" s="273"/>
      <c r="F545" s="273"/>
      <c r="G545" s="273"/>
      <c r="H545" s="269"/>
    </row>
    <row r="546" spans="1:8" ht="15.75" customHeight="1">
      <c r="A546" s="273"/>
      <c r="B546" s="273"/>
      <c r="C546" s="273"/>
      <c r="D546" s="273"/>
      <c r="E546" s="273"/>
      <c r="F546" s="273"/>
      <c r="G546" s="273"/>
      <c r="H546" s="269"/>
    </row>
    <row r="547" spans="1:8" ht="15.75" customHeight="1">
      <c r="A547" s="273"/>
      <c r="B547" s="273"/>
      <c r="C547" s="273"/>
      <c r="D547" s="273"/>
      <c r="E547" s="273"/>
      <c r="F547" s="273"/>
      <c r="G547" s="273"/>
      <c r="H547" s="269"/>
    </row>
    <row r="548" spans="1:8" ht="15.75" customHeight="1">
      <c r="A548" s="273"/>
      <c r="B548" s="273"/>
      <c r="C548" s="273"/>
      <c r="D548" s="273"/>
      <c r="E548" s="273"/>
      <c r="F548" s="273"/>
      <c r="G548" s="273"/>
      <c r="H548" s="269"/>
    </row>
    <row r="549" spans="1:8" ht="15.75" customHeight="1">
      <c r="A549" s="273"/>
      <c r="B549" s="273"/>
      <c r="C549" s="273"/>
      <c r="D549" s="273"/>
      <c r="E549" s="273"/>
      <c r="F549" s="273"/>
      <c r="G549" s="273"/>
      <c r="H549" s="269"/>
    </row>
    <row r="550" spans="1:8" ht="15.75" customHeight="1">
      <c r="A550" s="273"/>
      <c r="B550" s="273"/>
      <c r="C550" s="273"/>
      <c r="D550" s="273"/>
      <c r="E550" s="273"/>
      <c r="F550" s="273"/>
      <c r="G550" s="273"/>
      <c r="H550" s="269"/>
    </row>
    <row r="551" spans="1:8" ht="15.75" customHeight="1">
      <c r="A551" s="273"/>
      <c r="B551" s="273"/>
      <c r="C551" s="273"/>
      <c r="D551" s="273"/>
      <c r="E551" s="273"/>
      <c r="F551" s="273"/>
      <c r="G551" s="273"/>
      <c r="H551" s="269"/>
    </row>
    <row r="552" spans="1:8" ht="15.75" customHeight="1">
      <c r="A552" s="273"/>
      <c r="B552" s="273"/>
      <c r="C552" s="273"/>
      <c r="D552" s="273"/>
      <c r="E552" s="273"/>
      <c r="F552" s="273"/>
      <c r="G552" s="273"/>
      <c r="H552" s="269"/>
    </row>
    <row r="553" spans="1:8" ht="15.75" customHeight="1">
      <c r="A553" s="273"/>
      <c r="B553" s="273"/>
      <c r="C553" s="273"/>
      <c r="D553" s="273"/>
      <c r="E553" s="273"/>
      <c r="F553" s="273"/>
      <c r="G553" s="273"/>
      <c r="H553" s="269"/>
    </row>
    <row r="554" spans="1:8" ht="15.75" customHeight="1">
      <c r="A554" s="273"/>
      <c r="B554" s="273"/>
      <c r="C554" s="273"/>
      <c r="D554" s="273"/>
      <c r="E554" s="273"/>
      <c r="F554" s="273"/>
      <c r="G554" s="273"/>
      <c r="H554" s="269"/>
    </row>
    <row r="555" spans="1:8" ht="15.75" customHeight="1">
      <c r="A555" s="273"/>
      <c r="B555" s="273"/>
      <c r="C555" s="273"/>
      <c r="D555" s="273"/>
      <c r="E555" s="273"/>
      <c r="F555" s="273"/>
      <c r="G555" s="273"/>
      <c r="H555" s="269"/>
    </row>
    <row r="556" spans="1:8" ht="15.75" customHeight="1">
      <c r="A556" s="273"/>
      <c r="B556" s="273"/>
      <c r="C556" s="273"/>
      <c r="D556" s="273"/>
      <c r="E556" s="273"/>
      <c r="F556" s="273"/>
      <c r="G556" s="273"/>
      <c r="H556" s="269"/>
    </row>
    <row r="557" spans="1:8" ht="15.75" customHeight="1">
      <c r="A557" s="273"/>
      <c r="B557" s="273"/>
      <c r="C557" s="273"/>
      <c r="D557" s="273"/>
      <c r="E557" s="273"/>
      <c r="F557" s="273"/>
      <c r="G557" s="273"/>
      <c r="H557" s="269"/>
    </row>
    <row r="558" spans="1:8" ht="15.75" customHeight="1">
      <c r="A558" s="273"/>
      <c r="B558" s="273"/>
      <c r="C558" s="273"/>
      <c r="D558" s="273"/>
      <c r="E558" s="273"/>
      <c r="F558" s="273"/>
      <c r="G558" s="273"/>
      <c r="H558" s="269"/>
    </row>
    <row r="559" spans="1:8" ht="15.75" customHeight="1">
      <c r="A559" s="273"/>
      <c r="B559" s="273"/>
      <c r="C559" s="273"/>
      <c r="D559" s="273"/>
      <c r="E559" s="273"/>
      <c r="F559" s="273"/>
      <c r="G559" s="273"/>
      <c r="H559" s="269"/>
    </row>
    <row r="560" spans="1:8" ht="15.75" customHeight="1">
      <c r="A560" s="273"/>
      <c r="B560" s="273"/>
      <c r="C560" s="273"/>
      <c r="D560" s="273"/>
      <c r="E560" s="273"/>
      <c r="F560" s="273"/>
      <c r="G560" s="273"/>
      <c r="H560" s="269"/>
    </row>
    <row r="561" spans="1:8" ht="15.75" customHeight="1">
      <c r="A561" s="273"/>
      <c r="B561" s="273"/>
      <c r="C561" s="273"/>
      <c r="D561" s="273"/>
      <c r="E561" s="273"/>
      <c r="F561" s="273"/>
      <c r="G561" s="273"/>
      <c r="H561" s="269"/>
    </row>
    <row r="562" spans="1:8" ht="15.75" customHeight="1">
      <c r="A562" s="273"/>
      <c r="B562" s="273"/>
      <c r="C562" s="273"/>
      <c r="D562" s="273"/>
      <c r="E562" s="273"/>
      <c r="F562" s="273"/>
      <c r="G562" s="273"/>
      <c r="H562" s="269"/>
    </row>
    <row r="563" spans="1:8" ht="15.75" customHeight="1">
      <c r="A563" s="273"/>
      <c r="B563" s="273"/>
      <c r="C563" s="273"/>
      <c r="D563" s="273"/>
      <c r="E563" s="273"/>
      <c r="F563" s="273"/>
      <c r="G563" s="273"/>
      <c r="H563" s="269"/>
    </row>
    <row r="564" spans="1:8" ht="15.75" customHeight="1">
      <c r="A564" s="273"/>
      <c r="B564" s="273"/>
      <c r="C564" s="273"/>
      <c r="D564" s="273"/>
      <c r="E564" s="273"/>
      <c r="F564" s="273"/>
      <c r="G564" s="273"/>
      <c r="H564" s="269"/>
    </row>
    <row r="565" spans="1:8" ht="15.75" customHeight="1">
      <c r="A565" s="273"/>
      <c r="B565" s="273"/>
      <c r="C565" s="273"/>
      <c r="D565" s="273"/>
      <c r="E565" s="273"/>
      <c r="F565" s="273"/>
      <c r="G565" s="273"/>
      <c r="H565" s="269"/>
    </row>
    <row r="566" spans="1:8" ht="15.75" customHeight="1">
      <c r="A566" s="273"/>
      <c r="B566" s="273"/>
      <c r="C566" s="273"/>
      <c r="D566" s="273"/>
      <c r="E566" s="273"/>
      <c r="F566" s="273"/>
      <c r="G566" s="273"/>
      <c r="H566" s="269"/>
    </row>
    <row r="567" spans="1:8" ht="15.75" customHeight="1">
      <c r="A567" s="273"/>
      <c r="B567" s="273"/>
      <c r="C567" s="273"/>
      <c r="D567" s="273"/>
      <c r="E567" s="273"/>
      <c r="F567" s="273"/>
      <c r="G567" s="273"/>
      <c r="H567" s="269"/>
    </row>
    <row r="568" spans="1:8" ht="15.75" customHeight="1">
      <c r="A568" s="273"/>
      <c r="B568" s="273"/>
      <c r="C568" s="273"/>
      <c r="D568" s="273"/>
      <c r="E568" s="273"/>
      <c r="F568" s="273"/>
      <c r="G568" s="273"/>
      <c r="H568" s="269"/>
    </row>
    <row r="569" spans="1:8" ht="15.75" customHeight="1">
      <c r="A569" s="273"/>
      <c r="B569" s="273"/>
      <c r="C569" s="273"/>
      <c r="D569" s="273"/>
      <c r="E569" s="273"/>
      <c r="F569" s="273"/>
      <c r="G569" s="273"/>
      <c r="H569" s="269"/>
    </row>
    <row r="570" spans="1:8" ht="15.75" customHeight="1">
      <c r="A570" s="273"/>
      <c r="B570" s="273"/>
      <c r="C570" s="273"/>
      <c r="D570" s="273"/>
      <c r="E570" s="273"/>
      <c r="F570" s="273"/>
      <c r="G570" s="273"/>
      <c r="H570" s="269"/>
    </row>
    <row r="571" spans="1:8" ht="15.75" customHeight="1">
      <c r="A571" s="273"/>
      <c r="B571" s="273"/>
      <c r="C571" s="273"/>
      <c r="D571" s="273"/>
      <c r="E571" s="273"/>
      <c r="F571" s="273"/>
      <c r="G571" s="273"/>
      <c r="H571" s="269"/>
    </row>
    <row r="572" spans="1:8" ht="15.75" customHeight="1">
      <c r="A572" s="273"/>
      <c r="B572" s="273"/>
      <c r="C572" s="273"/>
      <c r="D572" s="273"/>
      <c r="E572" s="273"/>
      <c r="F572" s="273"/>
      <c r="G572" s="273"/>
      <c r="H572" s="269"/>
    </row>
    <row r="573" spans="1:8" ht="15.75" customHeight="1">
      <c r="A573" s="273"/>
      <c r="B573" s="273"/>
      <c r="C573" s="273"/>
      <c r="D573" s="273"/>
      <c r="E573" s="273"/>
      <c r="F573" s="273"/>
      <c r="G573" s="273"/>
      <c r="H573" s="269"/>
    </row>
    <row r="574" spans="1:8" ht="15.75" customHeight="1">
      <c r="A574" s="273"/>
      <c r="B574" s="273"/>
      <c r="C574" s="273"/>
      <c r="D574" s="273"/>
      <c r="E574" s="273"/>
      <c r="F574" s="273"/>
      <c r="G574" s="273"/>
      <c r="H574" s="269"/>
    </row>
    <row r="575" spans="1:8" ht="15.75" customHeight="1">
      <c r="A575" s="273"/>
      <c r="B575" s="273"/>
      <c r="C575" s="273"/>
      <c r="D575" s="273"/>
      <c r="E575" s="273"/>
      <c r="F575" s="273"/>
      <c r="G575" s="273"/>
      <c r="H575" s="269"/>
    </row>
    <row r="576" spans="1:8" ht="15.75" customHeight="1">
      <c r="A576" s="273"/>
      <c r="B576" s="273"/>
      <c r="C576" s="273"/>
      <c r="D576" s="273"/>
      <c r="E576" s="273"/>
      <c r="F576" s="273"/>
      <c r="G576" s="273"/>
      <c r="H576" s="269"/>
    </row>
    <row r="577" spans="1:8" ht="15.75" customHeight="1">
      <c r="A577" s="273"/>
      <c r="B577" s="273"/>
      <c r="C577" s="273"/>
      <c r="D577" s="273"/>
      <c r="E577" s="273"/>
      <c r="F577" s="273"/>
      <c r="G577" s="273"/>
      <c r="H577" s="269"/>
    </row>
    <row r="578" spans="1:8" ht="15.75" customHeight="1">
      <c r="A578" s="273"/>
      <c r="B578" s="273"/>
      <c r="C578" s="273"/>
      <c r="D578" s="273"/>
      <c r="E578" s="273"/>
      <c r="F578" s="273"/>
      <c r="G578" s="273"/>
      <c r="H578" s="269"/>
    </row>
    <row r="579" spans="1:8" ht="15.75" customHeight="1">
      <c r="A579" s="273"/>
      <c r="B579" s="273"/>
      <c r="C579" s="273"/>
      <c r="D579" s="273"/>
      <c r="E579" s="273"/>
      <c r="F579" s="273"/>
      <c r="G579" s="273"/>
      <c r="H579" s="269"/>
    </row>
    <row r="580" spans="1:8" ht="15.75" customHeight="1">
      <c r="A580" s="273"/>
      <c r="B580" s="273"/>
      <c r="C580" s="273"/>
      <c r="D580" s="273"/>
      <c r="E580" s="273"/>
      <c r="F580" s="273"/>
      <c r="G580" s="273"/>
      <c r="H580" s="269"/>
    </row>
    <row r="581" spans="1:8" ht="15.75" customHeight="1">
      <c r="A581" s="273"/>
      <c r="B581" s="273"/>
      <c r="C581" s="273"/>
      <c r="D581" s="273"/>
      <c r="E581" s="273"/>
      <c r="F581" s="273"/>
      <c r="G581" s="273"/>
      <c r="H581" s="269"/>
    </row>
    <row r="582" spans="1:8" ht="15.75" customHeight="1">
      <c r="A582" s="273"/>
      <c r="B582" s="273"/>
      <c r="C582" s="273"/>
      <c r="D582" s="273"/>
      <c r="E582" s="273"/>
      <c r="F582" s="273"/>
      <c r="G582" s="273"/>
      <c r="H582" s="269"/>
    </row>
    <row r="583" spans="1:8" ht="15.75" customHeight="1">
      <c r="A583" s="273"/>
      <c r="B583" s="273"/>
      <c r="C583" s="273"/>
      <c r="D583" s="273"/>
      <c r="E583" s="273"/>
      <c r="F583" s="273"/>
      <c r="G583" s="273"/>
      <c r="H583" s="269"/>
    </row>
    <row r="584" spans="1:8" ht="15.75" customHeight="1">
      <c r="A584" s="273"/>
      <c r="B584" s="273"/>
      <c r="C584" s="273"/>
      <c r="D584" s="273"/>
      <c r="E584" s="273"/>
      <c r="F584" s="273"/>
      <c r="G584" s="273"/>
      <c r="H584" s="269"/>
    </row>
    <row r="585" spans="1:8" ht="15.75" customHeight="1">
      <c r="A585" s="273"/>
      <c r="B585" s="273"/>
      <c r="C585" s="273"/>
      <c r="D585" s="273"/>
      <c r="E585" s="273"/>
      <c r="F585" s="273"/>
      <c r="G585" s="273"/>
      <c r="H585" s="269"/>
    </row>
    <row r="586" spans="1:8" ht="15.75" customHeight="1">
      <c r="A586" s="273"/>
      <c r="B586" s="273"/>
      <c r="C586" s="273"/>
      <c r="D586" s="273"/>
      <c r="E586" s="273"/>
      <c r="F586" s="273"/>
      <c r="G586" s="273"/>
      <c r="H586" s="269"/>
    </row>
    <row r="587" spans="1:8" ht="15.75" customHeight="1">
      <c r="A587" s="273"/>
      <c r="B587" s="273"/>
      <c r="C587" s="273"/>
      <c r="D587" s="273"/>
      <c r="E587" s="273"/>
      <c r="F587" s="273"/>
      <c r="G587" s="273"/>
      <c r="H587" s="269"/>
    </row>
    <row r="588" spans="1:8" ht="15.75" customHeight="1">
      <c r="A588" s="273"/>
      <c r="B588" s="273"/>
      <c r="C588" s="273"/>
      <c r="D588" s="273"/>
      <c r="E588" s="273"/>
      <c r="F588" s="273"/>
      <c r="G588" s="273"/>
      <c r="H588" s="269"/>
    </row>
    <row r="589" spans="1:8" ht="15.75" customHeight="1">
      <c r="A589" s="273"/>
      <c r="B589" s="273"/>
      <c r="C589" s="273"/>
      <c r="D589" s="273"/>
      <c r="E589" s="273"/>
      <c r="F589" s="273"/>
      <c r="G589" s="273"/>
      <c r="H589" s="269"/>
    </row>
    <row r="590" spans="1:8" ht="15.75" customHeight="1">
      <c r="A590" s="273"/>
      <c r="B590" s="273"/>
      <c r="C590" s="273"/>
      <c r="D590" s="273"/>
      <c r="E590" s="273"/>
      <c r="F590" s="273"/>
      <c r="G590" s="273"/>
      <c r="H590" s="269"/>
    </row>
    <row r="591" spans="1:8" ht="15.75" customHeight="1">
      <c r="A591" s="273"/>
      <c r="B591" s="273"/>
      <c r="C591" s="273"/>
      <c r="D591" s="273"/>
      <c r="E591" s="273"/>
      <c r="F591" s="273"/>
      <c r="G591" s="273"/>
      <c r="H591" s="269"/>
    </row>
    <row r="592" spans="1:8" ht="15.75" customHeight="1">
      <c r="A592" s="273"/>
      <c r="B592" s="273"/>
      <c r="C592" s="273"/>
      <c r="D592" s="273"/>
      <c r="E592" s="273"/>
      <c r="F592" s="273"/>
      <c r="G592" s="273"/>
      <c r="H592" s="269"/>
    </row>
    <row r="593" spans="1:8" ht="15.75" customHeight="1">
      <c r="A593" s="273"/>
      <c r="B593" s="273"/>
      <c r="C593" s="273"/>
      <c r="D593" s="273"/>
      <c r="E593" s="273"/>
      <c r="F593" s="273"/>
      <c r="G593" s="273"/>
      <c r="H593" s="269"/>
    </row>
    <row r="594" spans="1:8" ht="15.75" customHeight="1">
      <c r="A594" s="273"/>
      <c r="B594" s="273"/>
      <c r="C594" s="273"/>
      <c r="D594" s="273"/>
      <c r="E594" s="273"/>
      <c r="F594" s="273"/>
      <c r="G594" s="273"/>
      <c r="H594" s="269"/>
    </row>
    <row r="595" spans="1:8" ht="15.75" customHeight="1">
      <c r="A595" s="273"/>
      <c r="B595" s="273"/>
      <c r="C595" s="273"/>
      <c r="D595" s="273"/>
      <c r="E595" s="273"/>
      <c r="F595" s="273"/>
      <c r="G595" s="273"/>
      <c r="H595" s="269"/>
    </row>
    <row r="596" spans="1:8" ht="15.75" customHeight="1">
      <c r="A596" s="273"/>
      <c r="B596" s="273"/>
      <c r="C596" s="273"/>
      <c r="D596" s="273"/>
      <c r="E596" s="273"/>
      <c r="F596" s="273"/>
      <c r="G596" s="273"/>
      <c r="H596" s="269"/>
    </row>
    <row r="597" spans="1:8" ht="15.75" customHeight="1">
      <c r="A597" s="273"/>
      <c r="B597" s="273"/>
      <c r="C597" s="273"/>
      <c r="D597" s="273"/>
      <c r="E597" s="273"/>
      <c r="F597" s="273"/>
      <c r="G597" s="273"/>
      <c r="H597" s="269"/>
    </row>
    <row r="598" spans="1:8" ht="15.75" customHeight="1">
      <c r="A598" s="273"/>
      <c r="B598" s="273"/>
      <c r="C598" s="273"/>
      <c r="D598" s="273"/>
      <c r="E598" s="273"/>
      <c r="F598" s="273"/>
      <c r="G598" s="273"/>
      <c r="H598" s="269"/>
    </row>
    <row r="599" spans="1:8" ht="15.75" customHeight="1">
      <c r="A599" s="273"/>
      <c r="B599" s="273"/>
      <c r="C599" s="273"/>
      <c r="D599" s="273"/>
      <c r="E599" s="273"/>
      <c r="F599" s="273"/>
      <c r="G599" s="273"/>
      <c r="H599" s="269"/>
    </row>
    <row r="600" spans="1:8" ht="15.75" customHeight="1">
      <c r="A600" s="273"/>
      <c r="B600" s="273"/>
      <c r="C600" s="273"/>
      <c r="D600" s="273"/>
      <c r="E600" s="273"/>
      <c r="F600" s="273"/>
      <c r="G600" s="273"/>
      <c r="H600" s="269"/>
    </row>
    <row r="601" spans="1:8" ht="15.75" customHeight="1">
      <c r="A601" s="273"/>
      <c r="B601" s="273"/>
      <c r="C601" s="273"/>
      <c r="D601" s="273"/>
      <c r="E601" s="273"/>
      <c r="F601" s="273"/>
      <c r="G601" s="273"/>
      <c r="H601" s="269"/>
    </row>
    <row r="602" spans="1:8" ht="15.75" customHeight="1">
      <c r="A602" s="273"/>
      <c r="B602" s="273"/>
      <c r="C602" s="273"/>
      <c r="D602" s="273"/>
      <c r="E602" s="273"/>
      <c r="F602" s="273"/>
      <c r="G602" s="273"/>
      <c r="H602" s="269"/>
    </row>
    <row r="603" spans="1:8" ht="15.75" customHeight="1">
      <c r="A603" s="273"/>
      <c r="B603" s="273"/>
      <c r="C603" s="273"/>
      <c r="D603" s="273"/>
      <c r="E603" s="273"/>
      <c r="F603" s="273"/>
      <c r="G603" s="273"/>
      <c r="H603" s="269"/>
    </row>
    <row r="604" spans="1:8" ht="15.75" customHeight="1">
      <c r="A604" s="273"/>
      <c r="B604" s="273"/>
      <c r="C604" s="273"/>
      <c r="D604" s="273"/>
      <c r="E604" s="273"/>
      <c r="F604" s="273"/>
      <c r="G604" s="273"/>
      <c r="H604" s="269"/>
    </row>
    <row r="605" spans="1:8" ht="15.75" customHeight="1">
      <c r="A605" s="273"/>
      <c r="B605" s="273"/>
      <c r="C605" s="273"/>
      <c r="D605" s="273"/>
      <c r="E605" s="273"/>
      <c r="F605" s="273"/>
      <c r="G605" s="273"/>
      <c r="H605" s="269"/>
    </row>
    <row r="606" spans="1:8" ht="15.75" customHeight="1">
      <c r="A606" s="273"/>
      <c r="B606" s="273"/>
      <c r="C606" s="273"/>
      <c r="D606" s="273"/>
      <c r="E606" s="273"/>
      <c r="F606" s="273"/>
      <c r="G606" s="273"/>
      <c r="H606" s="269"/>
    </row>
    <row r="607" spans="1:8" ht="15.75" customHeight="1">
      <c r="A607" s="273"/>
      <c r="B607" s="273"/>
      <c r="C607" s="273"/>
      <c r="D607" s="273"/>
      <c r="E607" s="273"/>
      <c r="F607" s="273"/>
      <c r="G607" s="273"/>
      <c r="H607" s="269"/>
    </row>
    <row r="608" spans="1:8" ht="15.75" customHeight="1">
      <c r="A608" s="273"/>
      <c r="B608" s="273"/>
      <c r="C608" s="273"/>
      <c r="D608" s="273"/>
      <c r="E608" s="273"/>
      <c r="F608" s="273"/>
      <c r="G608" s="273"/>
      <c r="H608" s="269"/>
    </row>
    <row r="609" spans="1:8" ht="15.75" customHeight="1">
      <c r="A609" s="273"/>
      <c r="B609" s="273"/>
      <c r="C609" s="273"/>
      <c r="D609" s="273"/>
      <c r="E609" s="273"/>
      <c r="F609" s="273"/>
      <c r="G609" s="273"/>
      <c r="H609" s="269"/>
    </row>
    <row r="610" spans="1:8" ht="15.75" customHeight="1">
      <c r="A610" s="273"/>
      <c r="B610" s="273"/>
      <c r="C610" s="273"/>
      <c r="D610" s="273"/>
      <c r="E610" s="273"/>
      <c r="F610" s="273"/>
      <c r="G610" s="273"/>
      <c r="H610" s="269"/>
    </row>
    <row r="611" spans="1:8" ht="15.75" customHeight="1">
      <c r="A611" s="273"/>
      <c r="B611" s="273"/>
      <c r="C611" s="273"/>
      <c r="D611" s="273"/>
      <c r="E611" s="273"/>
      <c r="F611" s="273"/>
      <c r="G611" s="273"/>
      <c r="H611" s="269"/>
    </row>
    <row r="612" spans="1:8" ht="15.75" customHeight="1">
      <c r="A612" s="273"/>
      <c r="B612" s="273"/>
      <c r="C612" s="273"/>
      <c r="D612" s="273"/>
      <c r="E612" s="273"/>
      <c r="F612" s="273"/>
      <c r="G612" s="273"/>
      <c r="H612" s="269"/>
    </row>
    <row r="613" spans="1:8" ht="15.75" customHeight="1">
      <c r="A613" s="273"/>
      <c r="B613" s="273"/>
      <c r="C613" s="273"/>
      <c r="D613" s="273"/>
      <c r="E613" s="273"/>
      <c r="F613" s="273"/>
      <c r="G613" s="273"/>
      <c r="H613" s="269"/>
    </row>
    <row r="614" spans="1:8" ht="15.75" customHeight="1">
      <c r="A614" s="273"/>
      <c r="B614" s="273"/>
      <c r="C614" s="273"/>
      <c r="D614" s="273"/>
      <c r="E614" s="273"/>
      <c r="F614" s="273"/>
      <c r="G614" s="273"/>
      <c r="H614" s="269"/>
    </row>
    <row r="615" spans="1:8" ht="15.75" customHeight="1">
      <c r="A615" s="273"/>
      <c r="B615" s="273"/>
      <c r="C615" s="273"/>
      <c r="D615" s="273"/>
      <c r="E615" s="273"/>
      <c r="F615" s="273"/>
      <c r="G615" s="273"/>
      <c r="H615" s="269"/>
    </row>
    <row r="616" spans="1:8" ht="15.75" customHeight="1">
      <c r="A616" s="273"/>
      <c r="B616" s="273"/>
      <c r="C616" s="273"/>
      <c r="D616" s="273"/>
      <c r="E616" s="273"/>
      <c r="F616" s="273"/>
      <c r="G616" s="273"/>
      <c r="H616" s="269"/>
    </row>
    <row r="617" spans="1:8" ht="15.75" customHeight="1">
      <c r="A617" s="273"/>
      <c r="B617" s="273"/>
      <c r="C617" s="273"/>
      <c r="D617" s="273"/>
      <c r="E617" s="273"/>
      <c r="F617" s="273"/>
      <c r="G617" s="273"/>
      <c r="H617" s="269"/>
    </row>
    <row r="618" spans="1:8" ht="15.75" customHeight="1">
      <c r="A618" s="273"/>
      <c r="B618" s="273"/>
      <c r="C618" s="273"/>
      <c r="D618" s="273"/>
      <c r="E618" s="273"/>
      <c r="F618" s="273"/>
      <c r="G618" s="273"/>
      <c r="H618" s="269"/>
    </row>
    <row r="619" spans="1:8" ht="15.75" customHeight="1">
      <c r="A619" s="273"/>
      <c r="B619" s="273"/>
      <c r="C619" s="273"/>
      <c r="D619" s="273"/>
      <c r="E619" s="273"/>
      <c r="F619" s="273"/>
      <c r="G619" s="273"/>
      <c r="H619" s="269"/>
    </row>
    <row r="620" spans="1:8" ht="15.75" customHeight="1">
      <c r="A620" s="273"/>
      <c r="B620" s="273"/>
      <c r="C620" s="273"/>
      <c r="D620" s="273"/>
      <c r="E620" s="273"/>
      <c r="F620" s="273"/>
      <c r="G620" s="273"/>
      <c r="H620" s="269"/>
    </row>
    <row r="621" spans="1:8" ht="15.75" customHeight="1">
      <c r="A621" s="273"/>
      <c r="B621" s="273"/>
      <c r="C621" s="273"/>
      <c r="D621" s="273"/>
      <c r="E621" s="273"/>
      <c r="F621" s="273"/>
      <c r="G621" s="273"/>
      <c r="H621" s="269"/>
    </row>
    <row r="622" spans="1:8" ht="15.75" customHeight="1">
      <c r="A622" s="273"/>
      <c r="B622" s="273"/>
      <c r="C622" s="273"/>
      <c r="D622" s="273"/>
      <c r="E622" s="273"/>
      <c r="F622" s="273"/>
      <c r="G622" s="273"/>
      <c r="H622" s="269"/>
    </row>
    <row r="623" spans="1:8" ht="15.75" customHeight="1">
      <c r="A623" s="273"/>
      <c r="B623" s="273"/>
      <c r="C623" s="273"/>
      <c r="D623" s="273"/>
      <c r="E623" s="273"/>
      <c r="F623" s="273"/>
      <c r="G623" s="273"/>
      <c r="H623" s="269"/>
    </row>
    <row r="624" spans="1:8" ht="15.75" customHeight="1">
      <c r="A624" s="273"/>
      <c r="B624" s="273"/>
      <c r="C624" s="273"/>
      <c r="D624" s="273"/>
      <c r="E624" s="273"/>
      <c r="F624" s="273"/>
      <c r="G624" s="273"/>
      <c r="H624" s="269"/>
    </row>
    <row r="625" spans="1:8" ht="15.75" customHeight="1">
      <c r="A625" s="273"/>
      <c r="B625" s="273"/>
      <c r="C625" s="273"/>
      <c r="D625" s="273"/>
      <c r="E625" s="273"/>
      <c r="F625" s="273"/>
      <c r="G625" s="273"/>
      <c r="H625" s="269"/>
    </row>
    <row r="626" spans="1:8" ht="15.75" customHeight="1">
      <c r="A626" s="273"/>
      <c r="B626" s="273"/>
      <c r="C626" s="273"/>
      <c r="D626" s="273"/>
      <c r="E626" s="273"/>
      <c r="F626" s="273"/>
      <c r="G626" s="273"/>
      <c r="H626" s="269"/>
    </row>
    <row r="627" spans="1:8" ht="15.75" customHeight="1">
      <c r="A627" s="273"/>
      <c r="B627" s="273"/>
      <c r="C627" s="273"/>
      <c r="D627" s="273"/>
      <c r="E627" s="273"/>
      <c r="F627" s="273"/>
      <c r="G627" s="273"/>
      <c r="H627" s="269"/>
    </row>
    <row r="628" spans="1:8" ht="15.75" customHeight="1">
      <c r="A628" s="273"/>
      <c r="B628" s="273"/>
      <c r="C628" s="273"/>
      <c r="D628" s="273"/>
      <c r="E628" s="273"/>
      <c r="F628" s="273"/>
      <c r="G628" s="273"/>
      <c r="H628" s="269"/>
    </row>
    <row r="629" spans="1:8" ht="15.75" customHeight="1">
      <c r="A629" s="273"/>
      <c r="B629" s="273"/>
      <c r="C629" s="273"/>
      <c r="D629" s="273"/>
      <c r="E629" s="273"/>
      <c r="F629" s="273"/>
      <c r="G629" s="273"/>
      <c r="H629" s="269"/>
    </row>
    <row r="630" spans="1:8" ht="15.75" customHeight="1">
      <c r="A630" s="273"/>
      <c r="B630" s="273"/>
      <c r="C630" s="273"/>
      <c r="D630" s="273"/>
      <c r="E630" s="273"/>
      <c r="F630" s="273"/>
      <c r="G630" s="273"/>
      <c r="H630" s="269"/>
    </row>
    <row r="631" spans="1:8" ht="15.75" customHeight="1">
      <c r="A631" s="273"/>
      <c r="B631" s="273"/>
      <c r="C631" s="273"/>
      <c r="D631" s="273"/>
      <c r="E631" s="273"/>
      <c r="F631" s="273"/>
      <c r="G631" s="273"/>
      <c r="H631" s="269"/>
    </row>
    <row r="632" spans="1:8" ht="15.75" customHeight="1">
      <c r="A632" s="273"/>
      <c r="B632" s="273"/>
      <c r="C632" s="273"/>
      <c r="D632" s="273"/>
      <c r="E632" s="273"/>
      <c r="F632" s="273"/>
      <c r="G632" s="273"/>
      <c r="H632" s="269"/>
    </row>
    <row r="633" spans="1:8" ht="15.75" customHeight="1">
      <c r="A633" s="273"/>
      <c r="B633" s="273"/>
      <c r="C633" s="273"/>
      <c r="D633" s="273"/>
      <c r="E633" s="273"/>
      <c r="F633" s="273"/>
      <c r="G633" s="273"/>
      <c r="H633" s="269"/>
    </row>
    <row r="634" spans="1:8" ht="15.75" customHeight="1">
      <c r="A634" s="273"/>
      <c r="B634" s="273"/>
      <c r="C634" s="273"/>
      <c r="D634" s="273"/>
      <c r="E634" s="273"/>
      <c r="F634" s="273"/>
      <c r="G634" s="273"/>
      <c r="H634" s="269"/>
    </row>
    <row r="635" spans="1:8" ht="15.75" customHeight="1">
      <c r="A635" s="273"/>
      <c r="B635" s="273"/>
      <c r="C635" s="273"/>
      <c r="D635" s="273"/>
      <c r="E635" s="273"/>
      <c r="F635" s="273"/>
      <c r="G635" s="273"/>
      <c r="H635" s="269"/>
    </row>
    <row r="636" spans="1:8" ht="15.75" customHeight="1">
      <c r="A636" s="273"/>
      <c r="B636" s="273"/>
      <c r="C636" s="273"/>
      <c r="D636" s="273"/>
      <c r="E636" s="273"/>
      <c r="F636" s="273"/>
      <c r="G636" s="273"/>
      <c r="H636" s="269"/>
    </row>
    <row r="637" spans="1:8" ht="15.75" customHeight="1">
      <c r="A637" s="273"/>
      <c r="B637" s="273"/>
      <c r="C637" s="273"/>
      <c r="D637" s="273"/>
      <c r="E637" s="273"/>
      <c r="F637" s="273"/>
      <c r="G637" s="273"/>
      <c r="H637" s="269"/>
    </row>
    <row r="638" spans="1:8" ht="15.75" customHeight="1">
      <c r="A638" s="273"/>
      <c r="B638" s="273"/>
      <c r="C638" s="273"/>
      <c r="D638" s="273"/>
      <c r="E638" s="273"/>
      <c r="F638" s="273"/>
      <c r="G638" s="273"/>
      <c r="H638" s="269"/>
    </row>
    <row r="639" spans="1:8" ht="15.75" customHeight="1">
      <c r="A639" s="273"/>
      <c r="B639" s="273"/>
      <c r="C639" s="273"/>
      <c r="D639" s="273"/>
      <c r="E639" s="273"/>
      <c r="F639" s="273"/>
      <c r="G639" s="273"/>
      <c r="H639" s="269"/>
    </row>
    <row r="640" spans="1:8" ht="15.75" customHeight="1">
      <c r="A640" s="273"/>
      <c r="B640" s="273"/>
      <c r="C640" s="273"/>
      <c r="D640" s="273"/>
      <c r="E640" s="273"/>
      <c r="F640" s="273"/>
      <c r="G640" s="273"/>
      <c r="H640" s="269"/>
    </row>
    <row r="641" spans="1:8" ht="15.75" customHeight="1">
      <c r="A641" s="273"/>
      <c r="B641" s="273"/>
      <c r="C641" s="273"/>
      <c r="D641" s="273"/>
      <c r="E641" s="273"/>
      <c r="F641" s="273"/>
      <c r="G641" s="273"/>
      <c r="H641" s="269"/>
    </row>
    <row r="642" spans="1:8" ht="15.75" customHeight="1">
      <c r="A642" s="273"/>
      <c r="B642" s="273"/>
      <c r="C642" s="273"/>
      <c r="D642" s="273"/>
      <c r="E642" s="273"/>
      <c r="F642" s="273"/>
      <c r="G642" s="273"/>
      <c r="H642" s="269"/>
    </row>
    <row r="643" spans="1:8" ht="15.75" customHeight="1">
      <c r="A643" s="273"/>
      <c r="B643" s="273"/>
      <c r="C643" s="273"/>
      <c r="D643" s="273"/>
      <c r="E643" s="273"/>
      <c r="F643" s="273"/>
      <c r="G643" s="273"/>
      <c r="H643" s="269"/>
    </row>
    <row r="644" spans="1:8" ht="15.75" customHeight="1">
      <c r="A644" s="273"/>
      <c r="B644" s="273"/>
      <c r="C644" s="273"/>
      <c r="D644" s="273"/>
      <c r="E644" s="273"/>
      <c r="F644" s="273"/>
      <c r="G644" s="273"/>
      <c r="H644" s="269"/>
    </row>
    <row r="645" spans="1:8" ht="15.75" customHeight="1">
      <c r="A645" s="273"/>
      <c r="B645" s="273"/>
      <c r="C645" s="273"/>
      <c r="D645" s="273"/>
      <c r="E645" s="273"/>
      <c r="F645" s="273"/>
      <c r="G645" s="273"/>
      <c r="H645" s="269"/>
    </row>
    <row r="646" spans="1:8" ht="15.75" customHeight="1">
      <c r="A646" s="273"/>
      <c r="B646" s="273"/>
      <c r="C646" s="273"/>
      <c r="D646" s="273"/>
      <c r="E646" s="273"/>
      <c r="F646" s="273"/>
      <c r="G646" s="273"/>
      <c r="H646" s="269"/>
    </row>
    <row r="647" spans="1:8" ht="15.75" customHeight="1">
      <c r="A647" s="273"/>
      <c r="B647" s="273"/>
      <c r="C647" s="273"/>
      <c r="D647" s="273"/>
      <c r="E647" s="273"/>
      <c r="F647" s="273"/>
      <c r="G647" s="273"/>
      <c r="H647" s="269"/>
    </row>
    <row r="648" spans="1:8" ht="15.75" customHeight="1">
      <c r="A648" s="273"/>
      <c r="B648" s="273"/>
      <c r="C648" s="273"/>
      <c r="D648" s="273"/>
      <c r="E648" s="273"/>
      <c r="F648" s="273"/>
      <c r="G648" s="273"/>
      <c r="H648" s="269"/>
    </row>
    <row r="649" spans="1:8" ht="15.75" customHeight="1">
      <c r="A649" s="273"/>
      <c r="B649" s="273"/>
      <c r="C649" s="273"/>
      <c r="D649" s="273"/>
      <c r="E649" s="273"/>
      <c r="F649" s="273"/>
      <c r="G649" s="273"/>
      <c r="H649" s="269"/>
    </row>
    <row r="650" spans="1:8" ht="15.75" customHeight="1">
      <c r="A650" s="273"/>
      <c r="B650" s="273"/>
      <c r="C650" s="273"/>
      <c r="D650" s="273"/>
      <c r="E650" s="273"/>
      <c r="F650" s="273"/>
      <c r="G650" s="273"/>
      <c r="H650" s="269"/>
    </row>
    <row r="651" spans="1:8" ht="15.75" customHeight="1">
      <c r="A651" s="273"/>
      <c r="B651" s="273"/>
      <c r="C651" s="273"/>
      <c r="D651" s="273"/>
      <c r="E651" s="273"/>
      <c r="F651" s="273"/>
      <c r="G651" s="273"/>
      <c r="H651" s="269"/>
    </row>
    <row r="652" spans="1:8" ht="15.75" customHeight="1">
      <c r="A652" s="273"/>
      <c r="B652" s="273"/>
      <c r="C652" s="273"/>
      <c r="D652" s="273"/>
      <c r="E652" s="273"/>
      <c r="F652" s="273"/>
      <c r="G652" s="273"/>
      <c r="H652" s="269"/>
    </row>
    <row r="653" spans="1:8" ht="15.75" customHeight="1">
      <c r="A653" s="273"/>
      <c r="B653" s="273"/>
      <c r="C653" s="273"/>
      <c r="D653" s="273"/>
      <c r="E653" s="273"/>
      <c r="F653" s="273"/>
      <c r="G653" s="273"/>
      <c r="H653" s="269"/>
    </row>
    <row r="654" spans="1:8" ht="15.75" customHeight="1">
      <c r="A654" s="273"/>
      <c r="B654" s="273"/>
      <c r="C654" s="273"/>
      <c r="D654" s="273"/>
      <c r="E654" s="273"/>
      <c r="F654" s="273"/>
      <c r="G654" s="273"/>
      <c r="H654" s="269"/>
    </row>
    <row r="655" spans="1:8" ht="15.75" customHeight="1">
      <c r="A655" s="273"/>
      <c r="B655" s="273"/>
      <c r="C655" s="273"/>
      <c r="D655" s="273"/>
      <c r="E655" s="273"/>
      <c r="F655" s="273"/>
      <c r="G655" s="273"/>
      <c r="H655" s="269"/>
    </row>
    <row r="656" spans="1:8" ht="15.75" customHeight="1">
      <c r="A656" s="273"/>
      <c r="B656" s="273"/>
      <c r="C656" s="273"/>
      <c r="D656" s="273"/>
      <c r="E656" s="273"/>
      <c r="F656" s="273"/>
      <c r="G656" s="273"/>
      <c r="H656" s="269"/>
    </row>
    <row r="657" spans="1:8" ht="15.75" customHeight="1">
      <c r="A657" s="273"/>
      <c r="B657" s="273"/>
      <c r="C657" s="273"/>
      <c r="D657" s="273"/>
      <c r="E657" s="273"/>
      <c r="F657" s="273"/>
      <c r="G657" s="273"/>
      <c r="H657" s="269"/>
    </row>
    <row r="658" spans="1:8" ht="15.75" customHeight="1">
      <c r="A658" s="273"/>
      <c r="B658" s="273"/>
      <c r="C658" s="273"/>
      <c r="D658" s="273"/>
      <c r="E658" s="273"/>
      <c r="F658" s="273"/>
      <c r="G658" s="273"/>
      <c r="H658" s="269"/>
    </row>
    <row r="659" spans="1:8" ht="15.75" customHeight="1">
      <c r="A659" s="273"/>
      <c r="B659" s="273"/>
      <c r="C659" s="273"/>
      <c r="D659" s="273"/>
      <c r="E659" s="273"/>
      <c r="F659" s="273"/>
      <c r="G659" s="273"/>
      <c r="H659" s="269"/>
    </row>
    <row r="660" spans="1:8" ht="15.75" customHeight="1">
      <c r="A660" s="273"/>
      <c r="B660" s="273"/>
      <c r="C660" s="273"/>
      <c r="D660" s="273"/>
      <c r="E660" s="273"/>
      <c r="F660" s="273"/>
      <c r="G660" s="273"/>
      <c r="H660" s="269"/>
    </row>
    <row r="661" spans="1:8" ht="15.75" customHeight="1">
      <c r="A661" s="273"/>
      <c r="B661" s="273"/>
      <c r="C661" s="273"/>
      <c r="D661" s="273"/>
      <c r="E661" s="273"/>
      <c r="F661" s="273"/>
      <c r="G661" s="273"/>
      <c r="H661" s="269"/>
    </row>
    <row r="662" spans="1:8" ht="15.75" customHeight="1">
      <c r="A662" s="273"/>
      <c r="B662" s="273"/>
      <c r="C662" s="273"/>
      <c r="D662" s="273"/>
      <c r="E662" s="273"/>
      <c r="F662" s="273"/>
      <c r="G662" s="273"/>
      <c r="H662" s="269"/>
    </row>
    <row r="663" spans="1:8" ht="15.75" customHeight="1">
      <c r="A663" s="273"/>
      <c r="B663" s="273"/>
      <c r="C663" s="273"/>
      <c r="D663" s="273"/>
      <c r="E663" s="273"/>
      <c r="F663" s="273"/>
      <c r="G663" s="273"/>
      <c r="H663" s="269"/>
    </row>
    <row r="664" spans="1:8" ht="15.75" customHeight="1">
      <c r="A664" s="273"/>
      <c r="B664" s="273"/>
      <c r="C664" s="273"/>
      <c r="D664" s="273"/>
      <c r="E664" s="273"/>
      <c r="F664" s="273"/>
      <c r="G664" s="273"/>
      <c r="H664" s="269"/>
    </row>
    <row r="665" spans="1:8" ht="15.75" customHeight="1">
      <c r="A665" s="273"/>
      <c r="B665" s="273"/>
      <c r="C665" s="273"/>
      <c r="D665" s="273"/>
      <c r="E665" s="273"/>
      <c r="F665" s="273"/>
      <c r="G665" s="273"/>
      <c r="H665" s="269"/>
    </row>
    <row r="666" spans="1:8" ht="15.75" customHeight="1">
      <c r="A666" s="273"/>
      <c r="B666" s="273"/>
      <c r="C666" s="273"/>
      <c r="D666" s="273"/>
      <c r="E666" s="273"/>
      <c r="F666" s="273"/>
      <c r="G666" s="273"/>
      <c r="H666" s="269"/>
    </row>
    <row r="667" spans="1:8" ht="15.75" customHeight="1">
      <c r="A667" s="273"/>
      <c r="B667" s="273"/>
      <c r="C667" s="273"/>
      <c r="D667" s="273"/>
      <c r="E667" s="273"/>
      <c r="F667" s="273"/>
      <c r="G667" s="273"/>
      <c r="H667" s="269"/>
    </row>
    <row r="668" spans="1:8" ht="15.75" customHeight="1">
      <c r="A668" s="273"/>
      <c r="B668" s="273"/>
      <c r="C668" s="273"/>
      <c r="D668" s="273"/>
      <c r="E668" s="273"/>
      <c r="F668" s="273"/>
      <c r="G668" s="273"/>
      <c r="H668" s="269"/>
    </row>
    <row r="669" spans="1:8" ht="15.75" customHeight="1">
      <c r="A669" s="273"/>
      <c r="B669" s="273"/>
      <c r="C669" s="273"/>
      <c r="D669" s="273"/>
      <c r="E669" s="273"/>
      <c r="F669" s="273"/>
      <c r="G669" s="273"/>
      <c r="H669" s="269"/>
    </row>
    <row r="670" spans="1:8" ht="15.75" customHeight="1">
      <c r="A670" s="273"/>
      <c r="B670" s="273"/>
      <c r="C670" s="273"/>
      <c r="D670" s="273"/>
      <c r="E670" s="273"/>
      <c r="F670" s="273"/>
      <c r="G670" s="273"/>
      <c r="H670" s="269"/>
    </row>
    <row r="671" spans="1:8" ht="15.75" customHeight="1">
      <c r="A671" s="273"/>
      <c r="B671" s="273"/>
      <c r="C671" s="273"/>
      <c r="D671" s="273"/>
      <c r="E671" s="273"/>
      <c r="F671" s="273"/>
      <c r="G671" s="273"/>
      <c r="H671" s="269"/>
    </row>
    <row r="672" spans="1:8" ht="15.75" customHeight="1">
      <c r="A672" s="273"/>
      <c r="B672" s="273"/>
      <c r="C672" s="273"/>
      <c r="D672" s="273"/>
      <c r="E672" s="273"/>
      <c r="F672" s="273"/>
      <c r="G672" s="273"/>
      <c r="H672" s="269"/>
    </row>
    <row r="673" spans="1:8" ht="15.75" customHeight="1">
      <c r="A673" s="273"/>
      <c r="B673" s="273"/>
      <c r="C673" s="273"/>
      <c r="D673" s="273"/>
      <c r="E673" s="273"/>
      <c r="F673" s="273"/>
      <c r="G673" s="273"/>
      <c r="H673" s="269"/>
    </row>
    <row r="674" spans="1:8" ht="15.75" customHeight="1">
      <c r="A674" s="273"/>
      <c r="B674" s="273"/>
      <c r="C674" s="273"/>
      <c r="D674" s="273"/>
      <c r="E674" s="273"/>
      <c r="F674" s="273"/>
      <c r="G674" s="273"/>
      <c r="H674" s="269"/>
    </row>
    <row r="675" spans="1:8" ht="15.75" customHeight="1">
      <c r="A675" s="273"/>
      <c r="B675" s="273"/>
      <c r="C675" s="273"/>
      <c r="D675" s="273"/>
      <c r="E675" s="273"/>
      <c r="F675" s="273"/>
      <c r="G675" s="273"/>
      <c r="H675" s="269"/>
    </row>
    <row r="676" spans="1:8" ht="15.75" customHeight="1">
      <c r="A676" s="273"/>
      <c r="B676" s="273"/>
      <c r="C676" s="273"/>
      <c r="D676" s="273"/>
      <c r="E676" s="273"/>
      <c r="F676" s="273"/>
      <c r="G676" s="273"/>
      <c r="H676" s="269"/>
    </row>
    <row r="677" spans="1:8" ht="15.75" customHeight="1">
      <c r="A677" s="273"/>
      <c r="B677" s="273"/>
      <c r="C677" s="273"/>
      <c r="D677" s="273"/>
      <c r="E677" s="273"/>
      <c r="F677" s="273"/>
      <c r="G677" s="273"/>
      <c r="H677" s="269"/>
    </row>
    <row r="678" spans="1:8" ht="15.75" customHeight="1">
      <c r="A678" s="273"/>
      <c r="B678" s="273"/>
      <c r="C678" s="273"/>
      <c r="D678" s="273"/>
      <c r="E678" s="273"/>
      <c r="F678" s="273"/>
      <c r="G678" s="273"/>
      <c r="H678" s="269"/>
    </row>
    <row r="679" spans="1:8" ht="15.75" customHeight="1">
      <c r="A679" s="273"/>
      <c r="B679" s="273"/>
      <c r="C679" s="273"/>
      <c r="D679" s="273"/>
      <c r="E679" s="273"/>
      <c r="F679" s="273"/>
      <c r="G679" s="273"/>
      <c r="H679" s="269"/>
    </row>
    <row r="680" spans="1:8" ht="15.75" customHeight="1">
      <c r="A680" s="273"/>
      <c r="B680" s="273"/>
      <c r="C680" s="273"/>
      <c r="D680" s="273"/>
      <c r="E680" s="273"/>
      <c r="F680" s="273"/>
      <c r="G680" s="273"/>
      <c r="H680" s="269"/>
    </row>
    <row r="681" spans="1:8" ht="15.75" customHeight="1">
      <c r="A681" s="273"/>
      <c r="B681" s="273"/>
      <c r="C681" s="273"/>
      <c r="D681" s="273"/>
      <c r="E681" s="273"/>
      <c r="F681" s="273"/>
      <c r="G681" s="273"/>
      <c r="H681" s="269"/>
    </row>
    <row r="682" spans="1:8" ht="15.75" customHeight="1">
      <c r="A682" s="273"/>
      <c r="B682" s="273"/>
      <c r="C682" s="273"/>
      <c r="D682" s="273"/>
      <c r="E682" s="273"/>
      <c r="F682" s="273"/>
      <c r="G682" s="273"/>
      <c r="H682" s="269"/>
    </row>
    <row r="683" spans="1:8" ht="15.75" customHeight="1">
      <c r="A683" s="273"/>
      <c r="B683" s="273"/>
      <c r="C683" s="273"/>
      <c r="D683" s="273"/>
      <c r="E683" s="273"/>
      <c r="F683" s="273"/>
      <c r="G683" s="273"/>
      <c r="H683" s="269"/>
    </row>
    <row r="684" spans="1:8" ht="15.75" customHeight="1">
      <c r="A684" s="273"/>
      <c r="B684" s="273"/>
      <c r="C684" s="273"/>
      <c r="D684" s="273"/>
      <c r="E684" s="273"/>
      <c r="F684" s="273"/>
      <c r="G684" s="273"/>
      <c r="H684" s="269"/>
    </row>
    <row r="685" spans="1:8" ht="15.75" customHeight="1">
      <c r="A685" s="273"/>
      <c r="B685" s="273"/>
      <c r="C685" s="273"/>
      <c r="D685" s="273"/>
      <c r="E685" s="273"/>
      <c r="F685" s="273"/>
      <c r="G685" s="273"/>
      <c r="H685" s="269"/>
    </row>
    <row r="686" spans="1:8" ht="15.75" customHeight="1">
      <c r="A686" s="273"/>
      <c r="B686" s="273"/>
      <c r="C686" s="273"/>
      <c r="D686" s="273"/>
      <c r="E686" s="273"/>
      <c r="F686" s="273"/>
      <c r="G686" s="273"/>
      <c r="H686" s="269"/>
    </row>
    <row r="687" spans="1:8" ht="15.75" customHeight="1">
      <c r="A687" s="273"/>
      <c r="B687" s="273"/>
      <c r="C687" s="273"/>
      <c r="D687" s="273"/>
      <c r="E687" s="273"/>
      <c r="F687" s="273"/>
      <c r="G687" s="273"/>
      <c r="H687" s="269"/>
    </row>
    <row r="688" spans="1:8" ht="15.75" customHeight="1">
      <c r="A688" s="273"/>
      <c r="B688" s="273"/>
      <c r="C688" s="273"/>
      <c r="D688" s="273"/>
      <c r="E688" s="273"/>
      <c r="F688" s="273"/>
      <c r="G688" s="273"/>
      <c r="H688" s="269"/>
    </row>
    <row r="689" spans="1:8" ht="15.75" customHeight="1">
      <c r="A689" s="273"/>
      <c r="B689" s="273"/>
      <c r="C689" s="273"/>
      <c r="D689" s="273"/>
      <c r="E689" s="273"/>
      <c r="F689" s="273"/>
      <c r="G689" s="273"/>
      <c r="H689" s="269"/>
    </row>
    <row r="690" spans="1:8" ht="15.75" customHeight="1">
      <c r="A690" s="273"/>
      <c r="B690" s="273"/>
      <c r="C690" s="273"/>
      <c r="D690" s="273"/>
      <c r="E690" s="273"/>
      <c r="F690" s="273"/>
      <c r="G690" s="273"/>
      <c r="H690" s="269"/>
    </row>
    <row r="691" spans="1:8" ht="15.75" customHeight="1">
      <c r="A691" s="273"/>
      <c r="B691" s="273"/>
      <c r="C691" s="273"/>
      <c r="D691" s="273"/>
      <c r="E691" s="273"/>
      <c r="F691" s="273"/>
      <c r="G691" s="273"/>
      <c r="H691" s="269"/>
    </row>
    <row r="692" spans="1:8" ht="15.75" customHeight="1">
      <c r="A692" s="273"/>
      <c r="B692" s="273"/>
      <c r="C692" s="273"/>
      <c r="D692" s="273"/>
      <c r="E692" s="273"/>
      <c r="F692" s="273"/>
      <c r="G692" s="273"/>
      <c r="H692" s="269"/>
    </row>
    <row r="693" spans="1:8" ht="15.75" customHeight="1">
      <c r="A693" s="273"/>
      <c r="B693" s="273"/>
      <c r="C693" s="273"/>
      <c r="D693" s="273"/>
      <c r="E693" s="273"/>
      <c r="F693" s="273"/>
      <c r="G693" s="273"/>
      <c r="H693" s="269"/>
    </row>
    <row r="694" spans="1:8" ht="15.75" customHeight="1">
      <c r="A694" s="273"/>
      <c r="B694" s="273"/>
      <c r="C694" s="273"/>
      <c r="D694" s="273"/>
      <c r="E694" s="273"/>
      <c r="F694" s="273"/>
      <c r="G694" s="273"/>
      <c r="H694" s="269"/>
    </row>
    <row r="695" spans="1:8" ht="15.75" customHeight="1">
      <c r="A695" s="273"/>
      <c r="B695" s="273"/>
      <c r="C695" s="273"/>
      <c r="D695" s="273"/>
      <c r="E695" s="273"/>
      <c r="F695" s="273"/>
      <c r="G695" s="273"/>
      <c r="H695" s="269"/>
    </row>
    <row r="696" spans="1:8" ht="15.75" customHeight="1">
      <c r="A696" s="273"/>
      <c r="B696" s="273"/>
      <c r="C696" s="273"/>
      <c r="D696" s="273"/>
      <c r="E696" s="273"/>
      <c r="F696" s="273"/>
      <c r="G696" s="273"/>
      <c r="H696" s="269"/>
    </row>
    <row r="697" spans="1:8" ht="15.75" customHeight="1">
      <c r="A697" s="273"/>
      <c r="B697" s="273"/>
      <c r="C697" s="273"/>
      <c r="D697" s="273"/>
      <c r="E697" s="273"/>
      <c r="F697" s="273"/>
      <c r="G697" s="273"/>
      <c r="H697" s="269"/>
    </row>
    <row r="698" spans="1:8" ht="15.75" customHeight="1">
      <c r="A698" s="273"/>
      <c r="B698" s="273"/>
      <c r="C698" s="273"/>
      <c r="D698" s="273"/>
      <c r="E698" s="273"/>
      <c r="F698" s="273"/>
      <c r="G698" s="273"/>
      <c r="H698" s="269"/>
    </row>
    <row r="699" spans="1:8" ht="15.75" customHeight="1">
      <c r="A699" s="273"/>
      <c r="B699" s="273"/>
      <c r="C699" s="273"/>
      <c r="D699" s="273"/>
      <c r="E699" s="273"/>
      <c r="F699" s="273"/>
      <c r="G699" s="273"/>
      <c r="H699" s="269"/>
    </row>
    <row r="700" spans="1:8" ht="15.75" customHeight="1">
      <c r="A700" s="273"/>
      <c r="B700" s="273"/>
      <c r="C700" s="273"/>
      <c r="D700" s="273"/>
      <c r="E700" s="273"/>
      <c r="F700" s="273"/>
      <c r="G700" s="273"/>
      <c r="H700" s="269"/>
    </row>
    <row r="701" spans="1:8" ht="15.75" customHeight="1">
      <c r="A701" s="273"/>
      <c r="B701" s="273"/>
      <c r="C701" s="273"/>
      <c r="D701" s="273"/>
      <c r="E701" s="273"/>
      <c r="F701" s="273"/>
      <c r="G701" s="273"/>
      <c r="H701" s="269"/>
    </row>
    <row r="702" spans="1:8" ht="15.75" customHeight="1">
      <c r="A702" s="273"/>
      <c r="B702" s="273"/>
      <c r="C702" s="273"/>
      <c r="D702" s="273"/>
      <c r="E702" s="273"/>
      <c r="F702" s="273"/>
      <c r="G702" s="273"/>
      <c r="H702" s="269"/>
    </row>
    <row r="703" spans="1:8" ht="15.75" customHeight="1">
      <c r="A703" s="273"/>
      <c r="B703" s="273"/>
      <c r="C703" s="273"/>
      <c r="D703" s="273"/>
      <c r="E703" s="273"/>
      <c r="F703" s="273"/>
      <c r="G703" s="273"/>
      <c r="H703" s="269"/>
    </row>
    <row r="704" spans="1:8" ht="15.75" customHeight="1">
      <c r="A704" s="273"/>
      <c r="B704" s="273"/>
      <c r="C704" s="273"/>
      <c r="D704" s="273"/>
      <c r="E704" s="273"/>
      <c r="F704" s="273"/>
      <c r="G704" s="273"/>
      <c r="H704" s="269"/>
    </row>
    <row r="705" spans="1:8" ht="15.75" customHeight="1">
      <c r="A705" s="273"/>
      <c r="B705" s="273"/>
      <c r="C705" s="273"/>
      <c r="D705" s="273"/>
      <c r="E705" s="273"/>
      <c r="F705" s="273"/>
      <c r="G705" s="273"/>
      <c r="H705" s="269"/>
    </row>
    <row r="706" spans="1:8" ht="15.75" customHeight="1">
      <c r="A706" s="273"/>
      <c r="B706" s="273"/>
      <c r="C706" s="273"/>
      <c r="D706" s="273"/>
      <c r="E706" s="273"/>
      <c r="F706" s="273"/>
      <c r="G706" s="273"/>
      <c r="H706" s="269"/>
    </row>
    <row r="707" spans="1:8" ht="15.75" customHeight="1">
      <c r="A707" s="273"/>
      <c r="B707" s="273"/>
      <c r="C707" s="273"/>
      <c r="D707" s="273"/>
      <c r="E707" s="273"/>
      <c r="F707" s="273"/>
      <c r="G707" s="273"/>
      <c r="H707" s="269"/>
    </row>
    <row r="708" spans="1:8" ht="15.75" customHeight="1">
      <c r="A708" s="273"/>
      <c r="B708" s="273"/>
      <c r="C708" s="273"/>
      <c r="D708" s="273"/>
      <c r="E708" s="273"/>
      <c r="F708" s="273"/>
      <c r="G708" s="273"/>
      <c r="H708" s="269"/>
    </row>
    <row r="709" spans="1:8" ht="15.75" customHeight="1">
      <c r="A709" s="273"/>
      <c r="B709" s="273"/>
      <c r="C709" s="273"/>
      <c r="D709" s="273"/>
      <c r="E709" s="273"/>
      <c r="F709" s="273"/>
      <c r="G709" s="273"/>
      <c r="H709" s="269"/>
    </row>
    <row r="710" spans="1:8" ht="15.75" customHeight="1">
      <c r="A710" s="273"/>
      <c r="B710" s="273"/>
      <c r="C710" s="273"/>
      <c r="D710" s="273"/>
      <c r="E710" s="273"/>
      <c r="F710" s="273"/>
      <c r="G710" s="273"/>
      <c r="H710" s="269"/>
    </row>
    <row r="711" spans="1:8" ht="15.75" customHeight="1">
      <c r="A711" s="273"/>
      <c r="B711" s="273"/>
      <c r="C711" s="273"/>
      <c r="D711" s="273"/>
      <c r="E711" s="273"/>
      <c r="F711" s="273"/>
      <c r="G711" s="273"/>
      <c r="H711" s="269"/>
    </row>
    <row r="712" spans="1:8" ht="15.75" customHeight="1">
      <c r="A712" s="273"/>
      <c r="B712" s="273"/>
      <c r="C712" s="273"/>
      <c r="D712" s="273"/>
      <c r="E712" s="273"/>
      <c r="F712" s="273"/>
      <c r="G712" s="273"/>
      <c r="H712" s="269"/>
    </row>
    <row r="713" spans="1:8" ht="15.75" customHeight="1">
      <c r="A713" s="273"/>
      <c r="B713" s="273"/>
      <c r="C713" s="273"/>
      <c r="D713" s="273"/>
      <c r="E713" s="273"/>
      <c r="F713" s="273"/>
      <c r="G713" s="273"/>
      <c r="H713" s="269"/>
    </row>
    <row r="714" spans="1:8" ht="15.75" customHeight="1">
      <c r="A714" s="273"/>
      <c r="B714" s="273"/>
      <c r="C714" s="273"/>
      <c r="D714" s="273"/>
      <c r="E714" s="273"/>
      <c r="F714" s="273"/>
      <c r="G714" s="273"/>
      <c r="H714" s="269"/>
    </row>
    <row r="715" spans="1:8" ht="15.75" customHeight="1">
      <c r="A715" s="273"/>
      <c r="B715" s="273"/>
      <c r="C715" s="273"/>
      <c r="D715" s="273"/>
      <c r="E715" s="273"/>
      <c r="F715" s="273"/>
      <c r="G715" s="273"/>
      <c r="H715" s="269"/>
    </row>
    <row r="716" spans="1:8" ht="15.75" customHeight="1">
      <c r="A716" s="273"/>
      <c r="B716" s="273"/>
      <c r="C716" s="273"/>
      <c r="D716" s="273"/>
      <c r="E716" s="273"/>
      <c r="F716" s="273"/>
      <c r="G716" s="273"/>
      <c r="H716" s="269"/>
    </row>
    <row r="717" spans="1:8" ht="15.75" customHeight="1">
      <c r="A717" s="273"/>
      <c r="B717" s="273"/>
      <c r="C717" s="273"/>
      <c r="D717" s="273"/>
      <c r="E717" s="273"/>
      <c r="F717" s="273"/>
      <c r="G717" s="273"/>
      <c r="H717" s="269"/>
    </row>
    <row r="718" spans="1:8" ht="15.75" customHeight="1">
      <c r="A718" s="273"/>
      <c r="B718" s="273"/>
      <c r="C718" s="273"/>
      <c r="D718" s="273"/>
      <c r="E718" s="273"/>
      <c r="F718" s="273"/>
      <c r="G718" s="273"/>
      <c r="H718" s="269"/>
    </row>
    <row r="719" spans="1:8" ht="15.75" customHeight="1">
      <c r="A719" s="273"/>
      <c r="B719" s="273"/>
      <c r="C719" s="273"/>
      <c r="D719" s="273"/>
      <c r="E719" s="273"/>
      <c r="F719" s="273"/>
      <c r="G719" s="273"/>
      <c r="H719" s="269"/>
    </row>
    <row r="720" spans="1:8" ht="15.75" customHeight="1">
      <c r="A720" s="273"/>
      <c r="B720" s="273"/>
      <c r="C720" s="273"/>
      <c r="D720" s="273"/>
      <c r="E720" s="273"/>
      <c r="F720" s="273"/>
      <c r="G720" s="273"/>
      <c r="H720" s="269"/>
    </row>
    <row r="721" spans="1:8" ht="15.75" customHeight="1">
      <c r="A721" s="273"/>
      <c r="B721" s="273"/>
      <c r="C721" s="273"/>
      <c r="D721" s="273"/>
      <c r="E721" s="273"/>
      <c r="F721" s="273"/>
      <c r="G721" s="273"/>
      <c r="H721" s="269"/>
    </row>
    <row r="722" spans="1:8" ht="15.75" customHeight="1">
      <c r="A722" s="273"/>
      <c r="B722" s="273"/>
      <c r="C722" s="273"/>
      <c r="D722" s="273"/>
      <c r="E722" s="273"/>
      <c r="F722" s="273"/>
      <c r="G722" s="273"/>
      <c r="H722" s="269"/>
    </row>
    <row r="723" spans="1:8" ht="15.75" customHeight="1">
      <c r="A723" s="273"/>
      <c r="B723" s="273"/>
      <c r="C723" s="273"/>
      <c r="D723" s="273"/>
      <c r="E723" s="273"/>
      <c r="F723" s="273"/>
      <c r="G723" s="273"/>
      <c r="H723" s="269"/>
    </row>
    <row r="724" spans="1:8" ht="15.75" customHeight="1">
      <c r="A724" s="273"/>
      <c r="B724" s="273"/>
      <c r="C724" s="273"/>
      <c r="D724" s="273"/>
      <c r="E724" s="273"/>
      <c r="F724" s="273"/>
      <c r="G724" s="273"/>
      <c r="H724" s="269"/>
    </row>
    <row r="725" spans="1:8" ht="15.75" customHeight="1">
      <c r="A725" s="273"/>
      <c r="B725" s="273"/>
      <c r="C725" s="273"/>
      <c r="D725" s="273"/>
      <c r="E725" s="273"/>
      <c r="F725" s="273"/>
      <c r="G725" s="273"/>
      <c r="H725" s="269"/>
    </row>
    <row r="726" spans="1:8" ht="15.75" customHeight="1">
      <c r="A726" s="273"/>
      <c r="B726" s="273"/>
      <c r="C726" s="273"/>
      <c r="D726" s="273"/>
      <c r="E726" s="273"/>
      <c r="F726" s="273"/>
      <c r="G726" s="273"/>
      <c r="H726" s="269"/>
    </row>
    <row r="727" spans="1:8" ht="15.75" customHeight="1">
      <c r="A727" s="273"/>
      <c r="B727" s="273"/>
      <c r="C727" s="273"/>
      <c r="D727" s="273"/>
      <c r="E727" s="273"/>
      <c r="F727" s="273"/>
      <c r="G727" s="273"/>
      <c r="H727" s="269"/>
    </row>
    <row r="728" spans="1:8" ht="15.75" customHeight="1">
      <c r="A728" s="273"/>
      <c r="B728" s="273"/>
      <c r="C728" s="273"/>
      <c r="D728" s="273"/>
      <c r="E728" s="273"/>
      <c r="F728" s="273"/>
      <c r="G728" s="273"/>
      <c r="H728" s="269"/>
    </row>
    <row r="729" spans="1:8" ht="15.75" customHeight="1">
      <c r="A729" s="273"/>
      <c r="B729" s="273"/>
      <c r="C729" s="273"/>
      <c r="D729" s="273"/>
      <c r="E729" s="273"/>
      <c r="F729" s="273"/>
      <c r="G729" s="273"/>
      <c r="H729" s="269"/>
    </row>
    <row r="730" spans="1:8" ht="15.75" customHeight="1">
      <c r="A730" s="273"/>
      <c r="B730" s="273"/>
      <c r="C730" s="273"/>
      <c r="D730" s="273"/>
      <c r="E730" s="273"/>
      <c r="F730" s="273"/>
      <c r="G730" s="273"/>
      <c r="H730" s="269"/>
    </row>
    <row r="731" spans="1:8" ht="15.75" customHeight="1">
      <c r="A731" s="273"/>
      <c r="B731" s="273"/>
      <c r="C731" s="273"/>
      <c r="D731" s="273"/>
      <c r="E731" s="273"/>
      <c r="F731" s="273"/>
      <c r="G731" s="273"/>
      <c r="H731" s="269"/>
    </row>
    <row r="732" spans="1:8" ht="15.75" customHeight="1">
      <c r="A732" s="273"/>
      <c r="B732" s="273"/>
      <c r="C732" s="273"/>
      <c r="D732" s="273"/>
      <c r="E732" s="273"/>
      <c r="F732" s="273"/>
      <c r="G732" s="273"/>
      <c r="H732" s="269"/>
    </row>
    <row r="733" spans="1:8" ht="15.75" customHeight="1">
      <c r="A733" s="273"/>
      <c r="B733" s="273"/>
      <c r="C733" s="273"/>
      <c r="D733" s="273"/>
      <c r="E733" s="273"/>
      <c r="F733" s="273"/>
      <c r="G733" s="273"/>
      <c r="H733" s="269"/>
    </row>
    <row r="734" spans="1:8" ht="15.75" customHeight="1">
      <c r="A734" s="273"/>
      <c r="B734" s="273"/>
      <c r="C734" s="273"/>
      <c r="D734" s="273"/>
      <c r="E734" s="273"/>
      <c r="F734" s="273"/>
      <c r="G734" s="273"/>
      <c r="H734" s="269"/>
    </row>
    <row r="735" spans="1:8" ht="15.75" customHeight="1">
      <c r="A735" s="273"/>
      <c r="B735" s="273"/>
      <c r="C735" s="273"/>
      <c r="D735" s="273"/>
      <c r="E735" s="273"/>
      <c r="F735" s="273"/>
      <c r="G735" s="273"/>
      <c r="H735" s="269"/>
    </row>
    <row r="736" spans="1:8" ht="15.75" customHeight="1">
      <c r="A736" s="273"/>
      <c r="B736" s="273"/>
      <c r="C736" s="273"/>
      <c r="D736" s="273"/>
      <c r="E736" s="273"/>
      <c r="F736" s="273"/>
      <c r="G736" s="273"/>
      <c r="H736" s="269"/>
    </row>
    <row r="737" spans="1:8" ht="15.75" customHeight="1">
      <c r="A737" s="273"/>
      <c r="B737" s="273"/>
      <c r="C737" s="273"/>
      <c r="D737" s="273"/>
      <c r="E737" s="273"/>
      <c r="F737" s="273"/>
      <c r="G737" s="273"/>
      <c r="H737" s="269"/>
    </row>
    <row r="738" spans="1:8" ht="15.75" customHeight="1">
      <c r="A738" s="273"/>
      <c r="B738" s="273"/>
      <c r="C738" s="273"/>
      <c r="D738" s="273"/>
      <c r="E738" s="273"/>
      <c r="F738" s="273"/>
      <c r="G738" s="273"/>
      <c r="H738" s="269"/>
    </row>
    <row r="739" spans="1:8" ht="15.75" customHeight="1">
      <c r="A739" s="273"/>
      <c r="B739" s="273"/>
      <c r="C739" s="273"/>
      <c r="D739" s="273"/>
      <c r="E739" s="273"/>
      <c r="F739" s="273"/>
      <c r="G739" s="273"/>
      <c r="H739" s="269"/>
    </row>
    <row r="740" spans="1:8" ht="15.75" customHeight="1">
      <c r="A740" s="273"/>
      <c r="B740" s="273"/>
      <c r="C740" s="273"/>
      <c r="D740" s="273"/>
      <c r="E740" s="273"/>
      <c r="F740" s="273"/>
      <c r="G740" s="273"/>
      <c r="H740" s="269"/>
    </row>
    <row r="741" spans="1:8" ht="15.75" customHeight="1">
      <c r="A741" s="273"/>
      <c r="B741" s="273"/>
      <c r="C741" s="273"/>
      <c r="D741" s="273"/>
      <c r="E741" s="273"/>
      <c r="F741" s="273"/>
      <c r="G741" s="273"/>
      <c r="H741" s="269"/>
    </row>
    <row r="742" spans="1:8" ht="15.75" customHeight="1">
      <c r="A742" s="273"/>
      <c r="B742" s="273"/>
      <c r="C742" s="273"/>
      <c r="D742" s="273"/>
      <c r="E742" s="273"/>
      <c r="F742" s="273"/>
      <c r="G742" s="273"/>
      <c r="H742" s="269"/>
    </row>
    <row r="743" spans="1:8" ht="15.75" customHeight="1">
      <c r="A743" s="273"/>
      <c r="B743" s="273"/>
      <c r="C743" s="273"/>
      <c r="D743" s="273"/>
      <c r="E743" s="273"/>
      <c r="F743" s="273"/>
      <c r="G743" s="273"/>
      <c r="H743" s="269"/>
    </row>
    <row r="744" spans="1:8" ht="15.75" customHeight="1">
      <c r="A744" s="273"/>
      <c r="B744" s="273"/>
      <c r="C744" s="273"/>
      <c r="D744" s="273"/>
      <c r="E744" s="273"/>
      <c r="F744" s="273"/>
      <c r="G744" s="273"/>
      <c r="H744" s="269"/>
    </row>
    <row r="745" spans="1:8" ht="15.75" customHeight="1">
      <c r="A745" s="273"/>
      <c r="B745" s="273"/>
      <c r="C745" s="273"/>
      <c r="D745" s="273"/>
      <c r="E745" s="273"/>
      <c r="F745" s="273"/>
      <c r="G745" s="273"/>
      <c r="H745" s="269"/>
    </row>
    <row r="746" spans="1:8" ht="15.75" customHeight="1">
      <c r="A746" s="273"/>
      <c r="B746" s="273"/>
      <c r="C746" s="273"/>
      <c r="D746" s="273"/>
      <c r="E746" s="273"/>
      <c r="F746" s="273"/>
      <c r="G746" s="273"/>
      <c r="H746" s="269"/>
    </row>
    <row r="747" spans="1:8" ht="15.75" customHeight="1">
      <c r="A747" s="273"/>
      <c r="B747" s="273"/>
      <c r="C747" s="273"/>
      <c r="D747" s="273"/>
      <c r="E747" s="273"/>
      <c r="F747" s="273"/>
      <c r="G747" s="273"/>
      <c r="H747" s="269"/>
    </row>
    <row r="748" spans="1:8" ht="15.75" customHeight="1">
      <c r="A748" s="273"/>
      <c r="B748" s="273"/>
      <c r="C748" s="273"/>
      <c r="D748" s="273"/>
      <c r="E748" s="273"/>
      <c r="F748" s="273"/>
      <c r="G748" s="273"/>
      <c r="H748" s="269"/>
    </row>
    <row r="749" spans="1:8" ht="15.75" customHeight="1">
      <c r="A749" s="273"/>
      <c r="B749" s="273"/>
      <c r="C749" s="273"/>
      <c r="D749" s="273"/>
      <c r="E749" s="273"/>
      <c r="F749" s="273"/>
      <c r="G749" s="273"/>
      <c r="H749" s="269"/>
    </row>
    <row r="750" spans="1:8" ht="15.75" customHeight="1">
      <c r="A750" s="273"/>
      <c r="B750" s="273"/>
      <c r="C750" s="273"/>
      <c r="D750" s="273"/>
      <c r="E750" s="273"/>
      <c r="F750" s="273"/>
      <c r="G750" s="273"/>
      <c r="H750" s="269"/>
    </row>
    <row r="751" spans="1:8" ht="15.75" customHeight="1">
      <c r="A751" s="273"/>
      <c r="B751" s="273"/>
      <c r="C751" s="273"/>
      <c r="D751" s="273"/>
      <c r="E751" s="273"/>
      <c r="F751" s="273"/>
      <c r="G751" s="273"/>
      <c r="H751" s="269"/>
    </row>
    <row r="752" spans="1:8" ht="15.75" customHeight="1">
      <c r="A752" s="273"/>
      <c r="B752" s="273"/>
      <c r="C752" s="273"/>
      <c r="D752" s="273"/>
      <c r="E752" s="273"/>
      <c r="F752" s="273"/>
      <c r="G752" s="273"/>
      <c r="H752" s="269"/>
    </row>
    <row r="753" spans="1:8" ht="15.75" customHeight="1">
      <c r="A753" s="273"/>
      <c r="B753" s="273"/>
      <c r="C753" s="273"/>
      <c r="D753" s="273"/>
      <c r="E753" s="273"/>
      <c r="F753" s="273"/>
      <c r="G753" s="273"/>
      <c r="H753" s="269"/>
    </row>
    <row r="754" spans="1:8" ht="15.75" customHeight="1">
      <c r="A754" s="273"/>
      <c r="B754" s="273"/>
      <c r="C754" s="273"/>
      <c r="D754" s="273"/>
      <c r="E754" s="273"/>
      <c r="F754" s="273"/>
      <c r="G754" s="273"/>
      <c r="H754" s="269"/>
    </row>
    <row r="755" spans="1:8" ht="15.75" customHeight="1">
      <c r="A755" s="273"/>
      <c r="B755" s="273"/>
      <c r="C755" s="273"/>
      <c r="D755" s="273"/>
      <c r="E755" s="273"/>
      <c r="F755" s="273"/>
      <c r="G755" s="273"/>
      <c r="H755" s="269"/>
    </row>
    <row r="756" spans="1:8" ht="15.75" customHeight="1">
      <c r="A756" s="273"/>
      <c r="B756" s="273"/>
      <c r="C756" s="273"/>
      <c r="D756" s="273"/>
      <c r="E756" s="273"/>
      <c r="F756" s="273"/>
      <c r="G756" s="273"/>
      <c r="H756" s="269"/>
    </row>
    <row r="757" spans="1:8" ht="15.75" customHeight="1">
      <c r="A757" s="273"/>
      <c r="B757" s="273"/>
      <c r="C757" s="273"/>
      <c r="D757" s="273"/>
      <c r="E757" s="273"/>
      <c r="F757" s="273"/>
      <c r="G757" s="273"/>
      <c r="H757" s="269"/>
    </row>
    <row r="758" spans="1:8" ht="15.75" customHeight="1">
      <c r="A758" s="273"/>
      <c r="B758" s="273"/>
      <c r="C758" s="273"/>
      <c r="D758" s="273"/>
      <c r="E758" s="273"/>
      <c r="F758" s="273"/>
      <c r="G758" s="273"/>
      <c r="H758" s="269"/>
    </row>
    <row r="759" spans="1:8" ht="15.75" customHeight="1">
      <c r="A759" s="273"/>
      <c r="B759" s="273"/>
      <c r="C759" s="273"/>
      <c r="D759" s="273"/>
      <c r="E759" s="273"/>
      <c r="F759" s="273"/>
      <c r="G759" s="273"/>
      <c r="H759" s="269"/>
    </row>
    <row r="760" spans="1:8" ht="15.75" customHeight="1">
      <c r="A760" s="273"/>
      <c r="B760" s="273"/>
      <c r="C760" s="273"/>
      <c r="D760" s="273"/>
      <c r="E760" s="273"/>
      <c r="F760" s="273"/>
      <c r="G760" s="273"/>
      <c r="H760" s="269"/>
    </row>
    <row r="761" spans="1:8" ht="15.75" customHeight="1">
      <c r="A761" s="273"/>
      <c r="B761" s="273"/>
      <c r="C761" s="273"/>
      <c r="D761" s="273"/>
      <c r="E761" s="273"/>
      <c r="F761" s="273"/>
      <c r="G761" s="273"/>
      <c r="H761" s="269"/>
    </row>
    <row r="762" spans="1:8" ht="15.75" customHeight="1">
      <c r="A762" s="273"/>
      <c r="B762" s="273"/>
      <c r="C762" s="273"/>
      <c r="D762" s="273"/>
      <c r="E762" s="273"/>
      <c r="F762" s="273"/>
      <c r="G762" s="273"/>
      <c r="H762" s="269"/>
    </row>
    <row r="763" spans="1:8" ht="15.75" customHeight="1">
      <c r="A763" s="273"/>
      <c r="B763" s="273"/>
      <c r="C763" s="273"/>
      <c r="D763" s="273"/>
      <c r="E763" s="273"/>
      <c r="F763" s="273"/>
      <c r="G763" s="273"/>
      <c r="H763" s="269"/>
    </row>
    <row r="764" spans="1:8" ht="15.75" customHeight="1">
      <c r="A764" s="273"/>
      <c r="B764" s="273"/>
      <c r="C764" s="273"/>
      <c r="D764" s="273"/>
      <c r="E764" s="273"/>
      <c r="F764" s="273"/>
      <c r="G764" s="273"/>
      <c r="H764" s="269"/>
    </row>
    <row r="765" spans="1:8" ht="15.75" customHeight="1">
      <c r="A765" s="273"/>
      <c r="B765" s="273"/>
      <c r="C765" s="273"/>
      <c r="D765" s="273"/>
      <c r="E765" s="273"/>
      <c r="F765" s="273"/>
      <c r="G765" s="273"/>
      <c r="H765" s="269"/>
    </row>
    <row r="766" spans="1:8" ht="15.75" customHeight="1">
      <c r="A766" s="273"/>
      <c r="B766" s="273"/>
      <c r="C766" s="273"/>
      <c r="D766" s="273"/>
      <c r="E766" s="273"/>
      <c r="F766" s="273"/>
      <c r="G766" s="273"/>
      <c r="H766" s="269"/>
    </row>
    <row r="767" spans="1:8" ht="15.75" customHeight="1">
      <c r="A767" s="273"/>
      <c r="B767" s="273"/>
      <c r="C767" s="273"/>
      <c r="D767" s="273"/>
      <c r="E767" s="273"/>
      <c r="F767" s="273"/>
      <c r="G767" s="273"/>
      <c r="H767" s="269"/>
    </row>
    <row r="768" spans="1:8" ht="15.75" customHeight="1">
      <c r="A768" s="273"/>
      <c r="B768" s="273"/>
      <c r="C768" s="273"/>
      <c r="D768" s="273"/>
      <c r="E768" s="273"/>
      <c r="F768" s="273"/>
      <c r="G768" s="273"/>
      <c r="H768" s="269"/>
    </row>
    <row r="769" spans="1:8" ht="15.75" customHeight="1">
      <c r="A769" s="273"/>
      <c r="B769" s="273"/>
      <c r="C769" s="273"/>
      <c r="D769" s="273"/>
      <c r="E769" s="273"/>
      <c r="F769" s="273"/>
      <c r="G769" s="273"/>
      <c r="H769" s="269"/>
    </row>
    <row r="770" spans="1:8" ht="15.75" customHeight="1">
      <c r="A770" s="273"/>
      <c r="B770" s="273"/>
      <c r="C770" s="273"/>
      <c r="D770" s="273"/>
      <c r="E770" s="273"/>
      <c r="F770" s="273"/>
      <c r="G770" s="273"/>
      <c r="H770" s="269"/>
    </row>
    <row r="771" spans="1:8" ht="15.75" customHeight="1">
      <c r="A771" s="273"/>
      <c r="B771" s="273"/>
      <c r="C771" s="273"/>
      <c r="D771" s="273"/>
      <c r="E771" s="273"/>
      <c r="F771" s="273"/>
      <c r="G771" s="273"/>
      <c r="H771" s="269"/>
    </row>
    <row r="772" spans="1:8" ht="15.75" customHeight="1">
      <c r="A772" s="273"/>
      <c r="B772" s="273"/>
      <c r="C772" s="273"/>
      <c r="D772" s="273"/>
      <c r="E772" s="273"/>
      <c r="F772" s="273"/>
      <c r="G772" s="273"/>
      <c r="H772" s="269"/>
    </row>
    <row r="773" spans="1:8" ht="15.75" customHeight="1">
      <c r="A773" s="273"/>
      <c r="B773" s="273"/>
      <c r="C773" s="273"/>
      <c r="D773" s="273"/>
      <c r="E773" s="273"/>
      <c r="F773" s="273"/>
      <c r="G773" s="273"/>
      <c r="H773" s="269"/>
    </row>
    <row r="774" spans="1:8" ht="15.75" customHeight="1">
      <c r="A774" s="273"/>
      <c r="B774" s="273"/>
      <c r="C774" s="273"/>
      <c r="D774" s="273"/>
      <c r="E774" s="273"/>
      <c r="F774" s="273"/>
      <c r="G774" s="273"/>
      <c r="H774" s="269"/>
    </row>
    <row r="775" spans="1:8" ht="15.75" customHeight="1">
      <c r="A775" s="273"/>
      <c r="B775" s="273"/>
      <c r="C775" s="273"/>
      <c r="D775" s="273"/>
      <c r="E775" s="273"/>
      <c r="F775" s="273"/>
      <c r="G775" s="273"/>
      <c r="H775" s="269"/>
    </row>
    <row r="776" spans="1:8" ht="15.75" customHeight="1">
      <c r="A776" s="273"/>
      <c r="B776" s="273"/>
      <c r="C776" s="273"/>
      <c r="D776" s="273"/>
      <c r="E776" s="273"/>
      <c r="F776" s="273"/>
      <c r="G776" s="273"/>
      <c r="H776" s="269"/>
    </row>
    <row r="777" spans="1:8" ht="15.75" customHeight="1">
      <c r="A777" s="273"/>
      <c r="B777" s="273"/>
      <c r="C777" s="273"/>
      <c r="D777" s="273"/>
      <c r="E777" s="273"/>
      <c r="F777" s="273"/>
      <c r="G777" s="273"/>
      <c r="H777" s="269"/>
    </row>
    <row r="778" spans="1:8" ht="15.75" customHeight="1">
      <c r="A778" s="273"/>
      <c r="B778" s="273"/>
      <c r="C778" s="273"/>
      <c r="D778" s="273"/>
      <c r="E778" s="273"/>
      <c r="F778" s="273"/>
      <c r="G778" s="273"/>
      <c r="H778" s="269"/>
    </row>
    <row r="779" spans="1:8" ht="15.75" customHeight="1">
      <c r="A779" s="273"/>
      <c r="B779" s="273"/>
      <c r="C779" s="273"/>
      <c r="D779" s="273"/>
      <c r="E779" s="273"/>
      <c r="F779" s="273"/>
      <c r="G779" s="273"/>
      <c r="H779" s="269"/>
    </row>
    <row r="780" spans="1:8" ht="15.75" customHeight="1">
      <c r="A780" s="273"/>
      <c r="B780" s="273"/>
      <c r="C780" s="273"/>
      <c r="D780" s="273"/>
      <c r="E780" s="273"/>
      <c r="F780" s="273"/>
      <c r="G780" s="273"/>
      <c r="H780" s="269"/>
    </row>
    <row r="781" spans="1:8" ht="15.75" customHeight="1">
      <c r="A781" s="273"/>
      <c r="B781" s="273"/>
      <c r="C781" s="273"/>
      <c r="D781" s="273"/>
      <c r="E781" s="273"/>
      <c r="F781" s="273"/>
      <c r="G781" s="273"/>
      <c r="H781" s="269"/>
    </row>
    <row r="782" spans="1:8" ht="15.75" customHeight="1">
      <c r="A782" s="273"/>
      <c r="B782" s="273"/>
      <c r="C782" s="273"/>
      <c r="D782" s="273"/>
      <c r="E782" s="273"/>
      <c r="F782" s="273"/>
      <c r="G782" s="273"/>
      <c r="H782" s="269"/>
    </row>
    <row r="783" spans="1:8" ht="15.75" customHeight="1">
      <c r="A783" s="273"/>
      <c r="B783" s="273"/>
      <c r="C783" s="273"/>
      <c r="D783" s="273"/>
      <c r="E783" s="273"/>
      <c r="F783" s="273"/>
      <c r="G783" s="273"/>
      <c r="H783" s="269"/>
    </row>
    <row r="784" spans="1:8" ht="15.75" customHeight="1">
      <c r="A784" s="273"/>
      <c r="B784" s="273"/>
      <c r="C784" s="273"/>
      <c r="D784" s="273"/>
      <c r="E784" s="273"/>
      <c r="F784" s="273"/>
      <c r="G784" s="273"/>
      <c r="H784" s="269"/>
    </row>
    <row r="785" spans="1:8" ht="15.75" customHeight="1">
      <c r="A785" s="273"/>
      <c r="B785" s="273"/>
      <c r="C785" s="273"/>
      <c r="D785" s="273"/>
      <c r="E785" s="273"/>
      <c r="F785" s="273"/>
      <c r="G785" s="273"/>
      <c r="H785" s="269"/>
    </row>
    <row r="786" spans="1:8" ht="15.75" customHeight="1">
      <c r="A786" s="273"/>
      <c r="B786" s="273"/>
      <c r="C786" s="273"/>
      <c r="D786" s="273"/>
      <c r="E786" s="273"/>
      <c r="F786" s="273"/>
      <c r="G786" s="273"/>
      <c r="H786" s="269"/>
    </row>
    <row r="787" spans="1:8" ht="15.75" customHeight="1">
      <c r="A787" s="273"/>
      <c r="B787" s="273"/>
      <c r="C787" s="273"/>
      <c r="D787" s="273"/>
      <c r="E787" s="273"/>
      <c r="F787" s="273"/>
      <c r="G787" s="273"/>
      <c r="H787" s="269"/>
    </row>
    <row r="788" spans="1:8" ht="15.75" customHeight="1">
      <c r="A788" s="273"/>
      <c r="B788" s="273"/>
      <c r="C788" s="273"/>
      <c r="D788" s="273"/>
      <c r="E788" s="273"/>
      <c r="F788" s="273"/>
      <c r="G788" s="273"/>
      <c r="H788" s="269"/>
    </row>
    <row r="789" spans="1:8" ht="15.75" customHeight="1">
      <c r="A789" s="273"/>
      <c r="B789" s="273"/>
      <c r="C789" s="273"/>
      <c r="D789" s="273"/>
      <c r="E789" s="273"/>
      <c r="F789" s="273"/>
      <c r="G789" s="273"/>
      <c r="H789" s="269"/>
    </row>
    <row r="790" spans="1:8" ht="15.75" customHeight="1">
      <c r="A790" s="273"/>
      <c r="B790" s="273"/>
      <c r="C790" s="273"/>
      <c r="D790" s="273"/>
      <c r="E790" s="273"/>
      <c r="F790" s="273"/>
      <c r="G790" s="273"/>
      <c r="H790" s="269"/>
    </row>
    <row r="791" spans="1:8" ht="15.75" customHeight="1">
      <c r="A791" s="273"/>
      <c r="B791" s="273"/>
      <c r="C791" s="273"/>
      <c r="D791" s="273"/>
      <c r="E791" s="273"/>
      <c r="F791" s="273"/>
      <c r="G791" s="273"/>
      <c r="H791" s="269"/>
    </row>
    <row r="792" spans="1:8" ht="15.75" customHeight="1">
      <c r="A792" s="273"/>
      <c r="B792" s="273"/>
      <c r="C792" s="273"/>
      <c r="D792" s="273"/>
      <c r="E792" s="273"/>
      <c r="F792" s="273"/>
      <c r="G792" s="273"/>
      <c r="H792" s="269"/>
    </row>
    <row r="793" spans="1:8" ht="15.75" customHeight="1">
      <c r="A793" s="273"/>
      <c r="B793" s="273"/>
      <c r="C793" s="273"/>
      <c r="D793" s="273"/>
      <c r="E793" s="273"/>
      <c r="F793" s="273"/>
      <c r="G793" s="273"/>
      <c r="H793" s="269"/>
    </row>
    <row r="794" spans="1:8" ht="15.75" customHeight="1">
      <c r="A794" s="273"/>
      <c r="B794" s="273"/>
      <c r="C794" s="273"/>
      <c r="D794" s="273"/>
      <c r="E794" s="273"/>
      <c r="F794" s="273"/>
      <c r="G794" s="273"/>
      <c r="H794" s="269"/>
    </row>
    <row r="795" spans="1:8" ht="15.75" customHeight="1">
      <c r="A795" s="273"/>
      <c r="B795" s="273"/>
      <c r="C795" s="273"/>
      <c r="D795" s="273"/>
      <c r="E795" s="273"/>
      <c r="F795" s="273"/>
      <c r="G795" s="273"/>
      <c r="H795" s="269"/>
    </row>
    <row r="796" spans="1:8" ht="15.75" customHeight="1">
      <c r="A796" s="273"/>
      <c r="B796" s="273"/>
      <c r="C796" s="273"/>
      <c r="D796" s="273"/>
      <c r="E796" s="273"/>
      <c r="F796" s="273"/>
      <c r="G796" s="273"/>
      <c r="H796" s="269"/>
    </row>
    <row r="797" spans="1:8" ht="15.75" customHeight="1">
      <c r="A797" s="273"/>
      <c r="B797" s="273"/>
      <c r="C797" s="273"/>
      <c r="D797" s="273"/>
      <c r="E797" s="273"/>
      <c r="F797" s="273"/>
      <c r="G797" s="273"/>
      <c r="H797" s="269"/>
    </row>
    <row r="798" spans="1:8" ht="15.75" customHeight="1">
      <c r="A798" s="273"/>
      <c r="B798" s="273"/>
      <c r="C798" s="273"/>
      <c r="D798" s="273"/>
      <c r="E798" s="273"/>
      <c r="F798" s="273"/>
      <c r="G798" s="273"/>
      <c r="H798" s="269"/>
    </row>
    <row r="799" spans="1:8" ht="15.75" customHeight="1">
      <c r="A799" s="273"/>
      <c r="B799" s="273"/>
      <c r="C799" s="273"/>
      <c r="D799" s="273"/>
      <c r="E799" s="273"/>
      <c r="F799" s="273"/>
      <c r="G799" s="273"/>
      <c r="H799" s="269"/>
    </row>
    <row r="800" spans="1:8" ht="15.75" customHeight="1">
      <c r="A800" s="273"/>
      <c r="B800" s="273"/>
      <c r="C800" s="273"/>
      <c r="D800" s="273"/>
      <c r="E800" s="273"/>
      <c r="F800" s="273"/>
      <c r="G800" s="273"/>
      <c r="H800" s="269"/>
    </row>
    <row r="801" spans="1:8" ht="15.75" customHeight="1">
      <c r="A801" s="273"/>
      <c r="B801" s="273"/>
      <c r="C801" s="273"/>
      <c r="D801" s="273"/>
      <c r="E801" s="273"/>
      <c r="F801" s="273"/>
      <c r="G801" s="273"/>
      <c r="H801" s="269"/>
    </row>
    <row r="802" spans="1:8" ht="15.75" customHeight="1">
      <c r="A802" s="273"/>
      <c r="B802" s="273"/>
      <c r="C802" s="273"/>
      <c r="D802" s="273"/>
      <c r="E802" s="273"/>
      <c r="F802" s="273"/>
      <c r="G802" s="273"/>
      <c r="H802" s="269"/>
    </row>
    <row r="803" spans="1:8" ht="15.75" customHeight="1">
      <c r="A803" s="273"/>
      <c r="B803" s="273"/>
      <c r="C803" s="273"/>
      <c r="D803" s="273"/>
      <c r="E803" s="273"/>
      <c r="F803" s="273"/>
      <c r="G803" s="273"/>
      <c r="H803" s="269"/>
    </row>
    <row r="804" spans="1:8" ht="15.75" customHeight="1">
      <c r="A804" s="273"/>
      <c r="B804" s="273"/>
      <c r="C804" s="273"/>
      <c r="D804" s="273"/>
      <c r="E804" s="273"/>
      <c r="F804" s="273"/>
      <c r="G804" s="273"/>
      <c r="H804" s="269"/>
    </row>
    <row r="805" spans="1:8" ht="15.75" customHeight="1">
      <c r="A805" s="273"/>
      <c r="B805" s="273"/>
      <c r="C805" s="273"/>
      <c r="D805" s="273"/>
      <c r="E805" s="273"/>
      <c r="F805" s="273"/>
      <c r="G805" s="273"/>
      <c r="H805" s="269"/>
    </row>
    <row r="806" spans="1:8" ht="15.75" customHeight="1">
      <c r="A806" s="273"/>
      <c r="B806" s="273"/>
      <c r="C806" s="273"/>
      <c r="D806" s="273"/>
      <c r="E806" s="273"/>
      <c r="F806" s="273"/>
      <c r="G806" s="273"/>
      <c r="H806" s="269"/>
    </row>
    <row r="807" spans="1:8" ht="15.75" customHeight="1">
      <c r="A807" s="273"/>
      <c r="B807" s="273"/>
      <c r="C807" s="273"/>
      <c r="D807" s="273"/>
      <c r="E807" s="273"/>
      <c r="F807" s="273"/>
      <c r="G807" s="273"/>
      <c r="H807" s="269"/>
    </row>
    <row r="808" spans="1:8" ht="15.75" customHeight="1">
      <c r="A808" s="273"/>
      <c r="B808" s="273"/>
      <c r="C808" s="273"/>
      <c r="D808" s="273"/>
      <c r="E808" s="273"/>
      <c r="F808" s="273"/>
      <c r="G808" s="273"/>
      <c r="H808" s="269"/>
    </row>
    <row r="809" spans="1:8" ht="15.75" customHeight="1">
      <c r="A809" s="273"/>
      <c r="B809" s="273"/>
      <c r="C809" s="273"/>
      <c r="D809" s="273"/>
      <c r="E809" s="273"/>
      <c r="F809" s="273"/>
      <c r="G809" s="273"/>
      <c r="H809" s="269"/>
    </row>
    <row r="810" spans="1:8" ht="15.75" customHeight="1">
      <c r="A810" s="273"/>
      <c r="B810" s="273"/>
      <c r="C810" s="273"/>
      <c r="D810" s="273"/>
      <c r="E810" s="273"/>
      <c r="F810" s="273"/>
      <c r="G810" s="273"/>
      <c r="H810" s="269"/>
    </row>
    <row r="811" spans="1:8" ht="15.75" customHeight="1">
      <c r="A811" s="273"/>
      <c r="B811" s="273"/>
      <c r="C811" s="273"/>
      <c r="D811" s="273"/>
      <c r="E811" s="273"/>
      <c r="F811" s="273"/>
      <c r="G811" s="273"/>
      <c r="H811" s="269"/>
    </row>
    <row r="812" spans="1:8" ht="15.75" customHeight="1">
      <c r="A812" s="273"/>
      <c r="B812" s="273"/>
      <c r="C812" s="273"/>
      <c r="D812" s="273"/>
      <c r="E812" s="273"/>
      <c r="F812" s="273"/>
      <c r="G812" s="273"/>
      <c r="H812" s="269"/>
    </row>
    <row r="813" spans="1:8" ht="15.75" customHeight="1">
      <c r="A813" s="273"/>
      <c r="B813" s="273"/>
      <c r="C813" s="273"/>
      <c r="D813" s="273"/>
      <c r="E813" s="273"/>
      <c r="F813" s="273"/>
      <c r="G813" s="273"/>
      <c r="H813" s="269"/>
    </row>
    <row r="814" spans="1:8" ht="15.75" customHeight="1">
      <c r="A814" s="273"/>
      <c r="B814" s="273"/>
      <c r="C814" s="273"/>
      <c r="D814" s="273"/>
      <c r="E814" s="273"/>
      <c r="F814" s="273"/>
      <c r="G814" s="273"/>
      <c r="H814" s="269"/>
    </row>
    <row r="815" spans="1:8" ht="15.75" customHeight="1">
      <c r="A815" s="273"/>
      <c r="B815" s="273"/>
      <c r="C815" s="273"/>
      <c r="D815" s="273"/>
      <c r="E815" s="273"/>
      <c r="F815" s="273"/>
      <c r="G815" s="273"/>
      <c r="H815" s="269"/>
    </row>
    <row r="816" spans="1:8" ht="15.75" customHeight="1">
      <c r="A816" s="273"/>
      <c r="B816" s="273"/>
      <c r="C816" s="273"/>
      <c r="D816" s="273"/>
      <c r="E816" s="273"/>
      <c r="F816" s="273"/>
      <c r="G816" s="273"/>
      <c r="H816" s="269"/>
    </row>
    <row r="817" spans="1:8" ht="15.75" customHeight="1">
      <c r="A817" s="273"/>
      <c r="B817" s="273"/>
      <c r="C817" s="273"/>
      <c r="D817" s="273"/>
      <c r="E817" s="273"/>
      <c r="F817" s="273"/>
      <c r="G817" s="273"/>
      <c r="H817" s="269"/>
    </row>
    <row r="818" spans="1:8" ht="15.75" customHeight="1">
      <c r="A818" s="273"/>
      <c r="B818" s="273"/>
      <c r="C818" s="273"/>
      <c r="D818" s="273"/>
      <c r="E818" s="273"/>
      <c r="F818" s="273"/>
      <c r="G818" s="273"/>
      <c r="H818" s="269"/>
    </row>
    <row r="819" spans="1:8" ht="15.75" customHeight="1">
      <c r="A819" s="273"/>
      <c r="B819" s="273"/>
      <c r="C819" s="273"/>
      <c r="D819" s="273"/>
      <c r="E819" s="273"/>
      <c r="F819" s="273"/>
      <c r="G819" s="273"/>
      <c r="H819" s="269"/>
    </row>
    <row r="820" spans="1:8" ht="15.75" customHeight="1">
      <c r="A820" s="273"/>
      <c r="B820" s="273"/>
      <c r="C820" s="273"/>
      <c r="D820" s="273"/>
      <c r="E820" s="273"/>
      <c r="F820" s="273"/>
      <c r="G820" s="273"/>
      <c r="H820" s="269"/>
    </row>
    <row r="821" spans="1:8" ht="15.75" customHeight="1">
      <c r="A821" s="273"/>
      <c r="B821" s="273"/>
      <c r="C821" s="273"/>
      <c r="D821" s="273"/>
      <c r="E821" s="273"/>
      <c r="F821" s="273"/>
      <c r="G821" s="273"/>
      <c r="H821" s="269"/>
    </row>
    <row r="822" spans="1:8" ht="15.75" customHeight="1">
      <c r="A822" s="273"/>
      <c r="B822" s="273"/>
      <c r="C822" s="273"/>
      <c r="D822" s="273"/>
      <c r="E822" s="273"/>
      <c r="F822" s="273"/>
      <c r="G822" s="273"/>
      <c r="H822" s="269"/>
    </row>
    <row r="823" spans="1:8" ht="15.75" customHeight="1">
      <c r="A823" s="273"/>
      <c r="B823" s="273"/>
      <c r="C823" s="273"/>
      <c r="D823" s="273"/>
      <c r="E823" s="273"/>
      <c r="F823" s="273"/>
      <c r="G823" s="273"/>
      <c r="H823" s="269"/>
    </row>
    <row r="824" spans="1:8" ht="15.75" customHeight="1">
      <c r="A824" s="273"/>
      <c r="B824" s="273"/>
      <c r="C824" s="273"/>
      <c r="D824" s="273"/>
      <c r="E824" s="273"/>
      <c r="F824" s="273"/>
      <c r="G824" s="273"/>
      <c r="H824" s="269"/>
    </row>
    <row r="825" spans="1:8" ht="15.75" customHeight="1">
      <c r="A825" s="273"/>
      <c r="B825" s="273"/>
      <c r="C825" s="273"/>
      <c r="D825" s="273"/>
      <c r="E825" s="273"/>
      <c r="F825" s="273"/>
      <c r="G825" s="273"/>
      <c r="H825" s="269"/>
    </row>
    <row r="826" spans="1:8" ht="15.75" customHeight="1">
      <c r="A826" s="273"/>
      <c r="B826" s="273"/>
      <c r="C826" s="273"/>
      <c r="D826" s="273"/>
      <c r="E826" s="273"/>
      <c r="F826" s="273"/>
      <c r="G826" s="273"/>
      <c r="H826" s="269"/>
    </row>
    <row r="827" spans="1:8" ht="15.75" customHeight="1">
      <c r="A827" s="273"/>
      <c r="B827" s="273"/>
      <c r="C827" s="273"/>
      <c r="D827" s="273"/>
      <c r="E827" s="273"/>
      <c r="F827" s="273"/>
      <c r="G827" s="273"/>
      <c r="H827" s="269"/>
    </row>
    <row r="828" spans="1:8" ht="15.75" customHeight="1">
      <c r="A828" s="273"/>
      <c r="B828" s="273"/>
      <c r="C828" s="273"/>
      <c r="D828" s="273"/>
      <c r="E828" s="273"/>
      <c r="F828" s="273"/>
      <c r="G828" s="273"/>
      <c r="H828" s="269"/>
    </row>
    <row r="829" spans="1:8" ht="15.75" customHeight="1">
      <c r="A829" s="273"/>
      <c r="B829" s="273"/>
      <c r="C829" s="273"/>
      <c r="D829" s="273"/>
      <c r="E829" s="273"/>
      <c r="F829" s="273"/>
      <c r="G829" s="273"/>
      <c r="H829" s="269"/>
    </row>
    <row r="830" spans="1:8" ht="15.75" customHeight="1">
      <c r="A830" s="273"/>
      <c r="B830" s="273"/>
      <c r="C830" s="273"/>
      <c r="D830" s="273"/>
      <c r="E830" s="273"/>
      <c r="F830" s="273"/>
      <c r="G830" s="273"/>
      <c r="H830" s="269"/>
    </row>
    <row r="831" spans="1:8" ht="15.75" customHeight="1">
      <c r="A831" s="273"/>
      <c r="B831" s="273"/>
      <c r="C831" s="273"/>
      <c r="D831" s="273"/>
      <c r="E831" s="273"/>
      <c r="F831" s="273"/>
      <c r="G831" s="273"/>
      <c r="H831" s="269"/>
    </row>
    <row r="832" spans="1:8" ht="15.75" customHeight="1">
      <c r="A832" s="273"/>
      <c r="B832" s="273"/>
      <c r="C832" s="273"/>
      <c r="D832" s="273"/>
      <c r="E832" s="273"/>
      <c r="F832" s="273"/>
      <c r="G832" s="273"/>
      <c r="H832" s="269"/>
    </row>
    <row r="833" spans="1:8" ht="15.75" customHeight="1">
      <c r="A833" s="273"/>
      <c r="B833" s="273"/>
      <c r="C833" s="273"/>
      <c r="D833" s="273"/>
      <c r="E833" s="273"/>
      <c r="F833" s="273"/>
      <c r="G833" s="273"/>
      <c r="H833" s="269"/>
    </row>
    <row r="834" spans="1:8" ht="15.75" customHeight="1">
      <c r="A834" s="273"/>
      <c r="B834" s="273"/>
      <c r="C834" s="273"/>
      <c r="D834" s="273"/>
      <c r="E834" s="273"/>
      <c r="F834" s="273"/>
      <c r="G834" s="273"/>
      <c r="H834" s="269"/>
    </row>
    <row r="835" spans="1:8" ht="15.75" customHeight="1">
      <c r="A835" s="273"/>
      <c r="B835" s="273"/>
      <c r="C835" s="273"/>
      <c r="D835" s="273"/>
      <c r="E835" s="273"/>
      <c r="F835" s="273"/>
      <c r="G835" s="273"/>
      <c r="H835" s="269"/>
    </row>
    <row r="836" spans="1:8" ht="15.75" customHeight="1">
      <c r="A836" s="273"/>
      <c r="B836" s="273"/>
      <c r="C836" s="273"/>
      <c r="D836" s="273"/>
      <c r="E836" s="273"/>
      <c r="F836" s="273"/>
      <c r="G836" s="273"/>
      <c r="H836" s="269"/>
    </row>
    <row r="837" spans="1:8" ht="15.75" customHeight="1">
      <c r="A837" s="273"/>
      <c r="B837" s="273"/>
      <c r="C837" s="273"/>
      <c r="D837" s="273"/>
      <c r="E837" s="273"/>
      <c r="F837" s="273"/>
      <c r="G837" s="273"/>
      <c r="H837" s="269"/>
    </row>
    <row r="838" spans="1:8" ht="15.75" customHeight="1">
      <c r="A838" s="273"/>
      <c r="B838" s="273"/>
      <c r="C838" s="273"/>
      <c r="D838" s="273"/>
      <c r="E838" s="273"/>
      <c r="F838" s="273"/>
      <c r="G838" s="273"/>
      <c r="H838" s="269"/>
    </row>
    <row r="839" spans="1:8" ht="15.75" customHeight="1">
      <c r="A839" s="273"/>
      <c r="B839" s="273"/>
      <c r="C839" s="273"/>
      <c r="D839" s="273"/>
      <c r="E839" s="273"/>
      <c r="F839" s="273"/>
      <c r="G839" s="273"/>
      <c r="H839" s="269"/>
    </row>
    <row r="840" spans="1:8" ht="15.75" customHeight="1">
      <c r="A840" s="273"/>
      <c r="B840" s="273"/>
      <c r="C840" s="273"/>
      <c r="D840" s="273"/>
      <c r="E840" s="273"/>
      <c r="F840" s="273"/>
      <c r="G840" s="273"/>
      <c r="H840" s="269"/>
    </row>
    <row r="841" spans="1:8" ht="15.75" customHeight="1">
      <c r="A841" s="273"/>
      <c r="B841" s="273"/>
      <c r="C841" s="273"/>
      <c r="D841" s="273"/>
      <c r="E841" s="273"/>
      <c r="F841" s="273"/>
      <c r="G841" s="273"/>
      <c r="H841" s="269"/>
    </row>
    <row r="842" spans="1:8" ht="15.75" customHeight="1">
      <c r="A842" s="273"/>
      <c r="B842" s="273"/>
      <c r="C842" s="273"/>
      <c r="D842" s="273"/>
      <c r="E842" s="273"/>
      <c r="F842" s="273"/>
      <c r="G842" s="273"/>
      <c r="H842" s="269"/>
    </row>
    <row r="843" spans="1:8" ht="15.75" customHeight="1">
      <c r="A843" s="273"/>
      <c r="B843" s="273"/>
      <c r="C843" s="273"/>
      <c r="D843" s="273"/>
      <c r="E843" s="273"/>
      <c r="F843" s="273"/>
      <c r="G843" s="273"/>
      <c r="H843" s="269"/>
    </row>
    <row r="844" spans="1:8" ht="15.75" customHeight="1">
      <c r="A844" s="273"/>
      <c r="B844" s="273"/>
      <c r="C844" s="273"/>
      <c r="D844" s="273"/>
      <c r="E844" s="273"/>
      <c r="F844" s="273"/>
      <c r="G844" s="273"/>
      <c r="H844" s="269"/>
    </row>
    <row r="845" spans="1:8" ht="15.75" customHeight="1">
      <c r="A845" s="273"/>
      <c r="B845" s="273"/>
      <c r="C845" s="273"/>
      <c r="D845" s="273"/>
      <c r="E845" s="273"/>
      <c r="F845" s="273"/>
      <c r="G845" s="273"/>
      <c r="H845" s="269"/>
    </row>
    <row r="846" spans="1:8" ht="15.75" customHeight="1">
      <c r="A846" s="273"/>
      <c r="B846" s="273"/>
      <c r="C846" s="273"/>
      <c r="D846" s="273"/>
      <c r="E846" s="273"/>
      <c r="F846" s="273"/>
      <c r="G846" s="273"/>
      <c r="H846" s="269"/>
    </row>
    <row r="847" spans="1:8" ht="15.75" customHeight="1">
      <c r="A847" s="273"/>
      <c r="B847" s="273"/>
      <c r="C847" s="273"/>
      <c r="D847" s="273"/>
      <c r="E847" s="273"/>
      <c r="F847" s="273"/>
      <c r="G847" s="273"/>
      <c r="H847" s="269"/>
    </row>
    <row r="848" spans="1:8" ht="15.75" customHeight="1">
      <c r="A848" s="273"/>
      <c r="B848" s="273"/>
      <c r="C848" s="273"/>
      <c r="D848" s="273"/>
      <c r="E848" s="273"/>
      <c r="F848" s="273"/>
      <c r="G848" s="273"/>
      <c r="H848" s="269"/>
    </row>
    <row r="849" spans="1:8" ht="15.75" customHeight="1">
      <c r="A849" s="273"/>
      <c r="B849" s="273"/>
      <c r="C849" s="273"/>
      <c r="D849" s="273"/>
      <c r="E849" s="273"/>
      <c r="F849" s="273"/>
      <c r="G849" s="273"/>
      <c r="H849" s="269"/>
    </row>
    <row r="850" spans="1:8" ht="15.75" customHeight="1">
      <c r="A850" s="273"/>
      <c r="B850" s="273"/>
      <c r="C850" s="273"/>
      <c r="D850" s="273"/>
      <c r="E850" s="273"/>
      <c r="F850" s="273"/>
      <c r="G850" s="273"/>
      <c r="H850" s="269"/>
    </row>
    <row r="851" spans="1:8" ht="15.75" customHeight="1">
      <c r="A851" s="273"/>
      <c r="B851" s="273"/>
      <c r="C851" s="273"/>
      <c r="D851" s="273"/>
      <c r="E851" s="273"/>
      <c r="F851" s="273"/>
      <c r="G851" s="273"/>
      <c r="H851" s="269"/>
    </row>
    <row r="852" spans="1:8" ht="15.75" customHeight="1">
      <c r="A852" s="273"/>
      <c r="B852" s="273"/>
      <c r="C852" s="273"/>
      <c r="D852" s="273"/>
      <c r="E852" s="273"/>
      <c r="F852" s="273"/>
      <c r="G852" s="273"/>
      <c r="H852" s="269"/>
    </row>
    <row r="853" spans="1:8" ht="15.75" customHeight="1">
      <c r="A853" s="273"/>
      <c r="B853" s="273"/>
      <c r="C853" s="273"/>
      <c r="D853" s="273"/>
      <c r="E853" s="273"/>
      <c r="F853" s="273"/>
      <c r="G853" s="273"/>
      <c r="H853" s="269"/>
    </row>
    <row r="854" spans="1:8" ht="15.75" customHeight="1">
      <c r="A854" s="273"/>
      <c r="B854" s="273"/>
      <c r="C854" s="273"/>
      <c r="D854" s="273"/>
      <c r="E854" s="273"/>
      <c r="F854" s="273"/>
      <c r="G854" s="273"/>
      <c r="H854" s="269"/>
    </row>
    <row r="855" spans="1:8" ht="15.75" customHeight="1">
      <c r="A855" s="273"/>
      <c r="B855" s="273"/>
      <c r="C855" s="273"/>
      <c r="D855" s="273"/>
      <c r="E855" s="273"/>
      <c r="F855" s="273"/>
      <c r="G855" s="273"/>
      <c r="H855" s="269"/>
    </row>
    <row r="856" spans="1:8" ht="15.75" customHeight="1">
      <c r="A856" s="273"/>
      <c r="B856" s="273"/>
      <c r="C856" s="273"/>
      <c r="D856" s="273"/>
      <c r="E856" s="273"/>
      <c r="F856" s="273"/>
      <c r="G856" s="273"/>
      <c r="H856" s="269"/>
    </row>
    <row r="857" spans="1:8" ht="15.75" customHeight="1">
      <c r="A857" s="273"/>
      <c r="B857" s="273"/>
      <c r="C857" s="273"/>
      <c r="D857" s="273"/>
      <c r="E857" s="273"/>
      <c r="F857" s="273"/>
      <c r="G857" s="273"/>
      <c r="H857" s="269"/>
    </row>
    <row r="858" spans="1:8" ht="15.75" customHeight="1">
      <c r="A858" s="273"/>
      <c r="B858" s="273"/>
      <c r="C858" s="273"/>
      <c r="D858" s="273"/>
      <c r="E858" s="273"/>
      <c r="F858" s="273"/>
      <c r="G858" s="273"/>
      <c r="H858" s="269"/>
    </row>
    <row r="859" spans="1:8" ht="15.75" customHeight="1">
      <c r="A859" s="273"/>
      <c r="B859" s="273"/>
      <c r="C859" s="273"/>
      <c r="D859" s="273"/>
      <c r="E859" s="273"/>
      <c r="F859" s="273"/>
      <c r="G859" s="273"/>
      <c r="H859" s="269"/>
    </row>
    <row r="860" spans="1:8" ht="15.75" customHeight="1">
      <c r="A860" s="273"/>
      <c r="B860" s="273"/>
      <c r="C860" s="273"/>
      <c r="D860" s="273"/>
      <c r="E860" s="273"/>
      <c r="F860" s="273"/>
      <c r="G860" s="273"/>
      <c r="H860" s="269"/>
    </row>
    <row r="861" spans="1:8" ht="15.75" customHeight="1">
      <c r="A861" s="273"/>
      <c r="B861" s="273"/>
      <c r="C861" s="273"/>
      <c r="D861" s="273"/>
      <c r="E861" s="273"/>
      <c r="F861" s="273"/>
      <c r="G861" s="273"/>
      <c r="H861" s="269"/>
    </row>
    <row r="862" spans="1:8" ht="15.75" customHeight="1">
      <c r="A862" s="273"/>
      <c r="B862" s="273"/>
      <c r="C862" s="273"/>
      <c r="D862" s="273"/>
      <c r="E862" s="273"/>
      <c r="F862" s="273"/>
      <c r="G862" s="273"/>
      <c r="H862" s="269"/>
    </row>
    <row r="863" spans="1:8" ht="15.75" customHeight="1">
      <c r="A863" s="273"/>
      <c r="B863" s="273"/>
      <c r="C863" s="273"/>
      <c r="D863" s="273"/>
      <c r="E863" s="273"/>
      <c r="F863" s="273"/>
      <c r="G863" s="273"/>
      <c r="H863" s="269"/>
    </row>
    <row r="864" spans="1:8" ht="15.75" customHeight="1">
      <c r="A864" s="273"/>
      <c r="B864" s="273"/>
      <c r="C864" s="273"/>
      <c r="D864" s="273"/>
      <c r="E864" s="273"/>
      <c r="F864" s="273"/>
      <c r="G864" s="273"/>
      <c r="H864" s="269"/>
    </row>
    <row r="865" spans="1:8" ht="15.75" customHeight="1">
      <c r="A865" s="273"/>
      <c r="B865" s="273"/>
      <c r="C865" s="273"/>
      <c r="D865" s="273"/>
      <c r="E865" s="273"/>
      <c r="F865" s="273"/>
      <c r="G865" s="273"/>
      <c r="H865" s="269"/>
    </row>
    <row r="866" spans="1:8" ht="15.75" customHeight="1">
      <c r="A866" s="273"/>
      <c r="B866" s="273"/>
      <c r="C866" s="273"/>
      <c r="D866" s="273"/>
      <c r="E866" s="273"/>
      <c r="F866" s="273"/>
      <c r="G866" s="273"/>
      <c r="H866" s="269"/>
    </row>
    <row r="867" spans="1:8" ht="15.75" customHeight="1">
      <c r="A867" s="273"/>
      <c r="B867" s="273"/>
      <c r="C867" s="273"/>
      <c r="D867" s="273"/>
      <c r="E867" s="273"/>
      <c r="F867" s="273"/>
      <c r="G867" s="273"/>
      <c r="H867" s="269"/>
    </row>
    <row r="868" spans="1:8" ht="15.75" customHeight="1">
      <c r="A868" s="273"/>
      <c r="B868" s="273"/>
      <c r="C868" s="273"/>
      <c r="D868" s="273"/>
      <c r="E868" s="273"/>
      <c r="F868" s="273"/>
      <c r="G868" s="273"/>
      <c r="H868" s="269"/>
    </row>
    <row r="869" spans="1:8" ht="15.75" customHeight="1">
      <c r="A869" s="273"/>
      <c r="B869" s="273"/>
      <c r="C869" s="273"/>
      <c r="D869" s="273"/>
      <c r="E869" s="273"/>
      <c r="F869" s="273"/>
      <c r="G869" s="273"/>
      <c r="H869" s="269"/>
    </row>
    <row r="870" spans="1:8" ht="15.75" customHeight="1">
      <c r="A870" s="273"/>
      <c r="B870" s="273"/>
      <c r="C870" s="273"/>
      <c r="D870" s="273"/>
      <c r="E870" s="273"/>
      <c r="F870" s="273"/>
      <c r="G870" s="273"/>
      <c r="H870" s="269"/>
    </row>
    <row r="871" spans="1:8" ht="15.75" customHeight="1">
      <c r="A871" s="273"/>
      <c r="B871" s="273"/>
      <c r="C871" s="273"/>
      <c r="D871" s="273"/>
      <c r="E871" s="273"/>
      <c r="F871" s="273"/>
      <c r="G871" s="273"/>
      <c r="H871" s="269"/>
    </row>
    <row r="872" spans="1:8" ht="15.75" customHeight="1">
      <c r="A872" s="273"/>
      <c r="B872" s="273"/>
      <c r="C872" s="273"/>
      <c r="D872" s="273"/>
      <c r="E872" s="273"/>
      <c r="F872" s="273"/>
      <c r="G872" s="273"/>
      <c r="H872" s="269"/>
    </row>
    <row r="873" spans="1:8" ht="15.75" customHeight="1">
      <c r="A873" s="273"/>
      <c r="B873" s="273"/>
      <c r="C873" s="273"/>
      <c r="D873" s="273"/>
      <c r="E873" s="273"/>
      <c r="F873" s="273"/>
      <c r="G873" s="273"/>
      <c r="H873" s="269"/>
    </row>
    <row r="874" spans="1:8" ht="15.75" customHeight="1">
      <c r="A874" s="273"/>
      <c r="B874" s="273"/>
      <c r="C874" s="273"/>
      <c r="D874" s="273"/>
      <c r="E874" s="273"/>
      <c r="F874" s="273"/>
      <c r="G874" s="273"/>
      <c r="H874" s="269"/>
    </row>
    <row r="875" spans="1:8" ht="15.75" customHeight="1">
      <c r="A875" s="273"/>
      <c r="B875" s="273"/>
      <c r="C875" s="273"/>
      <c r="D875" s="273"/>
      <c r="E875" s="273"/>
      <c r="F875" s="273"/>
      <c r="G875" s="273"/>
      <c r="H875" s="269"/>
    </row>
    <row r="876" spans="1:8" ht="15.75" customHeight="1">
      <c r="A876" s="273"/>
      <c r="B876" s="273"/>
      <c r="C876" s="273"/>
      <c r="D876" s="273"/>
      <c r="E876" s="273"/>
      <c r="F876" s="273"/>
      <c r="G876" s="273"/>
      <c r="H876" s="269"/>
    </row>
    <row r="877" spans="1:8" ht="15.75" customHeight="1">
      <c r="A877" s="273"/>
      <c r="B877" s="273"/>
      <c r="C877" s="273"/>
      <c r="D877" s="273"/>
      <c r="E877" s="273"/>
      <c r="F877" s="273"/>
      <c r="G877" s="273"/>
      <c r="H877" s="269"/>
    </row>
    <row r="878" spans="1:8" ht="15.75" customHeight="1">
      <c r="A878" s="273"/>
      <c r="B878" s="273"/>
      <c r="C878" s="273"/>
      <c r="D878" s="273"/>
      <c r="E878" s="273"/>
      <c r="F878" s="273"/>
      <c r="G878" s="273"/>
      <c r="H878" s="269"/>
    </row>
    <row r="879" spans="1:8" ht="15.75" customHeight="1">
      <c r="A879" s="273"/>
      <c r="B879" s="273"/>
      <c r="C879" s="273"/>
      <c r="D879" s="273"/>
      <c r="E879" s="273"/>
      <c r="F879" s="273"/>
      <c r="G879" s="273"/>
      <c r="H879" s="269"/>
    </row>
    <row r="880" spans="1:8" ht="15.75" customHeight="1">
      <c r="A880" s="273"/>
      <c r="B880" s="273"/>
      <c r="C880" s="273"/>
      <c r="D880" s="273"/>
      <c r="E880" s="273"/>
      <c r="F880" s="273"/>
      <c r="G880" s="273"/>
      <c r="H880" s="269"/>
    </row>
    <row r="881" spans="1:8" ht="15.75" customHeight="1">
      <c r="A881" s="273"/>
      <c r="B881" s="273"/>
      <c r="C881" s="273"/>
      <c r="D881" s="273"/>
      <c r="E881" s="273"/>
      <c r="F881" s="273"/>
      <c r="G881" s="273"/>
      <c r="H881" s="269"/>
    </row>
    <row r="882" spans="1:8" ht="15.75" customHeight="1">
      <c r="A882" s="273"/>
      <c r="B882" s="273"/>
      <c r="C882" s="273"/>
      <c r="D882" s="273"/>
      <c r="E882" s="273"/>
      <c r="F882" s="273"/>
      <c r="G882" s="273"/>
      <c r="H882" s="269"/>
    </row>
    <row r="883" spans="1:8" ht="15.75" customHeight="1">
      <c r="A883" s="273"/>
      <c r="B883" s="273"/>
      <c r="C883" s="273"/>
      <c r="D883" s="273"/>
      <c r="E883" s="273"/>
      <c r="F883" s="273"/>
      <c r="G883" s="273"/>
      <c r="H883" s="269"/>
    </row>
    <row r="884" spans="1:8" ht="15.75" customHeight="1">
      <c r="A884" s="273"/>
      <c r="B884" s="273"/>
      <c r="C884" s="273"/>
      <c r="D884" s="273"/>
      <c r="E884" s="273"/>
      <c r="F884" s="273"/>
      <c r="G884" s="273"/>
      <c r="H884" s="269"/>
    </row>
    <row r="885" spans="1:8" ht="15.75" customHeight="1">
      <c r="A885" s="273"/>
      <c r="B885" s="273"/>
      <c r="C885" s="273"/>
      <c r="D885" s="273"/>
      <c r="E885" s="273"/>
      <c r="F885" s="273"/>
      <c r="G885" s="273"/>
      <c r="H885" s="269"/>
    </row>
    <row r="886" spans="1:8" ht="15.75" customHeight="1">
      <c r="A886" s="273"/>
      <c r="B886" s="273"/>
      <c r="C886" s="273"/>
      <c r="D886" s="273"/>
      <c r="E886" s="273"/>
      <c r="F886" s="273"/>
      <c r="G886" s="273"/>
      <c r="H886" s="269"/>
    </row>
    <row r="887" spans="1:8" ht="15.75" customHeight="1">
      <c r="A887" s="273"/>
      <c r="B887" s="273"/>
      <c r="C887" s="273"/>
      <c r="D887" s="273"/>
      <c r="E887" s="273"/>
      <c r="F887" s="273"/>
      <c r="G887" s="273"/>
      <c r="H887" s="269"/>
    </row>
    <row r="888" spans="1:8" ht="15.75" customHeight="1">
      <c r="A888" s="273"/>
      <c r="B888" s="273"/>
      <c r="C888" s="273"/>
      <c r="D888" s="273"/>
      <c r="E888" s="273"/>
      <c r="F888" s="273"/>
      <c r="G888" s="273"/>
      <c r="H888" s="269"/>
    </row>
    <row r="889" spans="1:8" ht="15.75" customHeight="1">
      <c r="A889" s="273"/>
      <c r="B889" s="273"/>
      <c r="C889" s="273"/>
      <c r="D889" s="273"/>
      <c r="E889" s="273"/>
      <c r="F889" s="273"/>
      <c r="G889" s="273"/>
      <c r="H889" s="269"/>
    </row>
    <row r="890" spans="1:8" ht="15.75" customHeight="1">
      <c r="A890" s="273"/>
      <c r="B890" s="273"/>
      <c r="C890" s="273"/>
      <c r="D890" s="273"/>
      <c r="E890" s="273"/>
      <c r="F890" s="273"/>
      <c r="G890" s="273"/>
      <c r="H890" s="269"/>
    </row>
    <row r="891" spans="1:8" ht="15.75" customHeight="1">
      <c r="A891" s="273"/>
      <c r="B891" s="273"/>
      <c r="C891" s="273"/>
      <c r="D891" s="273"/>
      <c r="E891" s="273"/>
      <c r="F891" s="273"/>
      <c r="G891" s="273"/>
      <c r="H891" s="269"/>
    </row>
    <row r="892" spans="1:8" ht="15.75" customHeight="1">
      <c r="A892" s="273"/>
      <c r="B892" s="273"/>
      <c r="C892" s="273"/>
      <c r="D892" s="273"/>
      <c r="E892" s="273"/>
      <c r="F892" s="273"/>
      <c r="G892" s="273"/>
      <c r="H892" s="269"/>
    </row>
    <row r="893" spans="1:8" ht="15.75" customHeight="1">
      <c r="A893" s="273"/>
      <c r="B893" s="273"/>
      <c r="C893" s="273"/>
      <c r="D893" s="273"/>
      <c r="E893" s="273"/>
      <c r="F893" s="273"/>
      <c r="G893" s="273"/>
      <c r="H893" s="269"/>
    </row>
    <row r="894" spans="1:8" ht="15.75" customHeight="1">
      <c r="A894" s="273"/>
      <c r="B894" s="273"/>
      <c r="C894" s="273"/>
      <c r="D894" s="273"/>
      <c r="E894" s="273"/>
      <c r="F894" s="273"/>
      <c r="G894" s="273"/>
      <c r="H894" s="269"/>
    </row>
    <row r="895" spans="1:8" ht="15.75" customHeight="1">
      <c r="A895" s="273"/>
      <c r="B895" s="273"/>
      <c r="C895" s="273"/>
      <c r="D895" s="273"/>
      <c r="E895" s="273"/>
      <c r="F895" s="273"/>
      <c r="G895" s="273"/>
      <c r="H895" s="269"/>
    </row>
    <row r="896" spans="1:8" ht="15.75" customHeight="1">
      <c r="A896" s="273"/>
      <c r="B896" s="273"/>
      <c r="C896" s="273"/>
      <c r="D896" s="273"/>
      <c r="E896" s="273"/>
      <c r="F896" s="273"/>
      <c r="G896" s="273"/>
      <c r="H896" s="269"/>
    </row>
    <row r="897" spans="1:8" ht="15.75" customHeight="1">
      <c r="A897" s="273"/>
      <c r="B897" s="273"/>
      <c r="C897" s="273"/>
      <c r="D897" s="273"/>
      <c r="E897" s="273"/>
      <c r="F897" s="273"/>
      <c r="G897" s="273"/>
      <c r="H897" s="269"/>
    </row>
    <row r="898" spans="1:8" ht="15.75" customHeight="1">
      <c r="A898" s="273"/>
      <c r="B898" s="273"/>
      <c r="C898" s="273"/>
      <c r="D898" s="273"/>
      <c r="E898" s="273"/>
      <c r="F898" s="273"/>
      <c r="G898" s="273"/>
      <c r="H898" s="269"/>
    </row>
    <row r="899" spans="1:8" ht="15.75" customHeight="1">
      <c r="A899" s="273"/>
      <c r="B899" s="273"/>
      <c r="C899" s="273"/>
      <c r="D899" s="273"/>
      <c r="E899" s="273"/>
      <c r="F899" s="273"/>
      <c r="G899" s="273"/>
      <c r="H899" s="269"/>
    </row>
    <row r="900" spans="1:8" ht="15.75" customHeight="1">
      <c r="A900" s="273"/>
      <c r="B900" s="273"/>
      <c r="C900" s="273"/>
      <c r="D900" s="273"/>
      <c r="E900" s="273"/>
      <c r="F900" s="273"/>
      <c r="G900" s="273"/>
      <c r="H900" s="269"/>
    </row>
    <row r="901" spans="1:8" ht="15.75" customHeight="1">
      <c r="A901" s="273"/>
      <c r="B901" s="273"/>
      <c r="C901" s="273"/>
      <c r="D901" s="273"/>
      <c r="E901" s="273"/>
      <c r="F901" s="273"/>
      <c r="G901" s="273"/>
      <c r="H901" s="269"/>
    </row>
    <row r="902" spans="1:8" ht="15.75" customHeight="1">
      <c r="A902" s="273"/>
      <c r="B902" s="273"/>
      <c r="C902" s="273"/>
      <c r="D902" s="273"/>
      <c r="E902" s="273"/>
      <c r="F902" s="273"/>
      <c r="G902" s="273"/>
      <c r="H902" s="269"/>
    </row>
    <row r="903" spans="1:8" ht="15.75" customHeight="1">
      <c r="A903" s="273"/>
      <c r="B903" s="273"/>
      <c r="C903" s="273"/>
      <c r="D903" s="273"/>
      <c r="E903" s="273"/>
      <c r="F903" s="273"/>
      <c r="G903" s="273"/>
      <c r="H903" s="269"/>
    </row>
    <row r="904" spans="1:8" ht="15.75" customHeight="1">
      <c r="A904" s="273"/>
      <c r="B904" s="273"/>
      <c r="C904" s="273"/>
      <c r="D904" s="273"/>
      <c r="E904" s="273"/>
      <c r="F904" s="273"/>
      <c r="G904" s="273"/>
      <c r="H904" s="269"/>
    </row>
    <row r="905" spans="1:8" ht="15.75" customHeight="1">
      <c r="A905" s="273"/>
      <c r="B905" s="273"/>
      <c r="C905" s="273"/>
      <c r="D905" s="273"/>
      <c r="E905" s="273"/>
      <c r="F905" s="273"/>
      <c r="G905" s="273"/>
      <c r="H905" s="269"/>
    </row>
    <row r="906" spans="1:8" ht="15.75" customHeight="1">
      <c r="A906" s="273"/>
      <c r="B906" s="273"/>
      <c r="C906" s="273"/>
      <c r="D906" s="273"/>
      <c r="E906" s="273"/>
      <c r="F906" s="273"/>
      <c r="G906" s="273"/>
      <c r="H906" s="269"/>
    </row>
    <row r="907" spans="1:8" ht="15.75" customHeight="1">
      <c r="A907" s="273"/>
      <c r="B907" s="273"/>
      <c r="C907" s="273"/>
      <c r="D907" s="273"/>
      <c r="E907" s="273"/>
      <c r="F907" s="273"/>
      <c r="G907" s="273"/>
      <c r="H907" s="269"/>
    </row>
    <row r="908" spans="1:8" ht="15.75" customHeight="1">
      <c r="A908" s="273"/>
      <c r="B908" s="273"/>
      <c r="C908" s="273"/>
      <c r="D908" s="273"/>
      <c r="E908" s="273"/>
      <c r="F908" s="273"/>
      <c r="G908" s="273"/>
      <c r="H908" s="269"/>
    </row>
    <row r="909" spans="1:8" ht="15.75" customHeight="1">
      <c r="A909" s="273"/>
      <c r="B909" s="273"/>
      <c r="C909" s="273"/>
      <c r="D909" s="273"/>
      <c r="E909" s="273"/>
      <c r="F909" s="273"/>
      <c r="G909" s="273"/>
      <c r="H909" s="269"/>
    </row>
    <row r="910" spans="1:8" ht="15.75" customHeight="1">
      <c r="A910" s="273"/>
      <c r="B910" s="273"/>
      <c r="C910" s="273"/>
      <c r="D910" s="273"/>
      <c r="E910" s="273"/>
      <c r="F910" s="273"/>
      <c r="G910" s="273"/>
      <c r="H910" s="269"/>
    </row>
    <row r="911" spans="1:8" ht="15.75" customHeight="1">
      <c r="A911" s="273"/>
      <c r="B911" s="273"/>
      <c r="C911" s="273"/>
      <c r="D911" s="273"/>
      <c r="E911" s="273"/>
      <c r="F911" s="273"/>
      <c r="G911" s="273"/>
      <c r="H911" s="269"/>
    </row>
    <row r="912" spans="1:8" ht="15.75" customHeight="1">
      <c r="A912" s="273"/>
      <c r="B912" s="273"/>
      <c r="C912" s="273"/>
      <c r="D912" s="273"/>
      <c r="E912" s="273"/>
      <c r="F912" s="273"/>
      <c r="G912" s="273"/>
      <c r="H912" s="269"/>
    </row>
    <row r="913" spans="1:8" ht="15.75" customHeight="1">
      <c r="A913" s="273"/>
      <c r="B913" s="273"/>
      <c r="C913" s="273"/>
      <c r="D913" s="273"/>
      <c r="E913" s="273"/>
      <c r="F913" s="273"/>
      <c r="G913" s="273"/>
      <c r="H913" s="269"/>
    </row>
    <row r="914" spans="1:8" ht="15.75" customHeight="1">
      <c r="A914" s="273"/>
      <c r="B914" s="273"/>
      <c r="C914" s="273"/>
      <c r="D914" s="273"/>
      <c r="E914" s="273"/>
      <c r="F914" s="273"/>
      <c r="G914" s="273"/>
      <c r="H914" s="269"/>
    </row>
    <row r="915" spans="1:8" ht="15.75" customHeight="1">
      <c r="A915" s="273"/>
      <c r="B915" s="273"/>
      <c r="C915" s="273"/>
      <c r="D915" s="273"/>
      <c r="E915" s="273"/>
      <c r="F915" s="273"/>
      <c r="G915" s="273"/>
      <c r="H915" s="269"/>
    </row>
    <row r="916" spans="1:8" ht="15.75" customHeight="1">
      <c r="A916" s="273"/>
      <c r="B916" s="273"/>
      <c r="C916" s="273"/>
      <c r="D916" s="273"/>
      <c r="E916" s="273"/>
      <c r="F916" s="273"/>
      <c r="G916" s="273"/>
      <c r="H916" s="269"/>
    </row>
    <row r="917" spans="1:8" ht="15.75" customHeight="1">
      <c r="A917" s="273"/>
      <c r="B917" s="273"/>
      <c r="C917" s="273"/>
      <c r="D917" s="273"/>
      <c r="E917" s="273"/>
      <c r="F917" s="273"/>
      <c r="G917" s="273"/>
      <c r="H917" s="269"/>
    </row>
    <row r="918" spans="1:8" ht="15.75" customHeight="1">
      <c r="A918" s="273"/>
      <c r="B918" s="273"/>
      <c r="C918" s="273"/>
      <c r="D918" s="273"/>
      <c r="E918" s="273"/>
      <c r="F918" s="273"/>
      <c r="G918" s="273"/>
      <c r="H918" s="269"/>
    </row>
    <row r="919" spans="1:8" ht="15.75" customHeight="1">
      <c r="A919" s="273"/>
      <c r="B919" s="273"/>
      <c r="C919" s="273"/>
      <c r="D919" s="273"/>
      <c r="E919" s="273"/>
      <c r="F919" s="273"/>
      <c r="G919" s="273"/>
      <c r="H919" s="269"/>
    </row>
    <row r="920" spans="1:8" ht="15.75" customHeight="1">
      <c r="A920" s="273"/>
      <c r="B920" s="273"/>
      <c r="C920" s="273"/>
      <c r="D920" s="273"/>
      <c r="E920" s="273"/>
      <c r="F920" s="273"/>
      <c r="G920" s="273"/>
      <c r="H920" s="269"/>
    </row>
    <row r="921" spans="1:8" ht="15.75" customHeight="1">
      <c r="A921" s="273"/>
      <c r="B921" s="273"/>
      <c r="C921" s="273"/>
      <c r="D921" s="273"/>
      <c r="E921" s="273"/>
      <c r="F921" s="273"/>
      <c r="G921" s="273"/>
      <c r="H921" s="269"/>
    </row>
    <row r="922" spans="1:8" ht="15.75" customHeight="1">
      <c r="A922" s="273"/>
      <c r="B922" s="273"/>
      <c r="C922" s="273"/>
      <c r="D922" s="273"/>
      <c r="E922" s="273"/>
      <c r="F922" s="273"/>
      <c r="G922" s="273"/>
      <c r="H922" s="269"/>
    </row>
    <row r="923" spans="1:8" ht="15.75" customHeight="1">
      <c r="A923" s="273"/>
      <c r="B923" s="273"/>
      <c r="C923" s="273"/>
      <c r="D923" s="273"/>
      <c r="E923" s="273"/>
      <c r="F923" s="273"/>
      <c r="G923" s="273"/>
      <c r="H923" s="269"/>
    </row>
    <row r="924" spans="1:8" ht="15.75" customHeight="1">
      <c r="A924" s="273"/>
      <c r="B924" s="273"/>
      <c r="C924" s="273"/>
      <c r="D924" s="273"/>
      <c r="E924" s="273"/>
      <c r="F924" s="273"/>
      <c r="G924" s="273"/>
      <c r="H924" s="269"/>
    </row>
    <row r="925" spans="1:8" ht="15.75" customHeight="1">
      <c r="A925" s="273"/>
      <c r="B925" s="273"/>
      <c r="C925" s="273"/>
      <c r="D925" s="273"/>
      <c r="E925" s="273"/>
      <c r="F925" s="273"/>
      <c r="G925" s="273"/>
      <c r="H925" s="269"/>
    </row>
    <row r="926" spans="1:8" ht="15.75" customHeight="1">
      <c r="A926" s="273"/>
      <c r="B926" s="273"/>
      <c r="C926" s="273"/>
      <c r="D926" s="273"/>
      <c r="E926" s="273"/>
      <c r="F926" s="273"/>
      <c r="G926" s="273"/>
      <c r="H926" s="269"/>
    </row>
    <row r="927" spans="1:8" ht="15.75" customHeight="1">
      <c r="A927" s="273"/>
      <c r="B927" s="273"/>
      <c r="C927" s="273"/>
      <c r="D927" s="273"/>
      <c r="E927" s="273"/>
      <c r="F927" s="273"/>
      <c r="G927" s="273"/>
      <c r="H927" s="269"/>
    </row>
    <row r="928" spans="1:8" ht="15.75" customHeight="1">
      <c r="A928" s="273"/>
      <c r="B928" s="273"/>
      <c r="C928" s="273"/>
      <c r="D928" s="273"/>
      <c r="E928" s="273"/>
      <c r="F928" s="273"/>
      <c r="G928" s="273"/>
      <c r="H928" s="269"/>
    </row>
    <row r="929" spans="1:8" ht="15.75" customHeight="1">
      <c r="A929" s="273"/>
      <c r="B929" s="273"/>
      <c r="C929" s="273"/>
      <c r="D929" s="273"/>
      <c r="E929" s="273"/>
      <c r="F929" s="273"/>
      <c r="G929" s="273"/>
      <c r="H929" s="269"/>
    </row>
    <row r="930" spans="1:8" ht="15.75" customHeight="1">
      <c r="A930" s="273"/>
      <c r="B930" s="273"/>
      <c r="C930" s="273"/>
      <c r="D930" s="273"/>
      <c r="E930" s="273"/>
      <c r="F930" s="273"/>
      <c r="G930" s="273"/>
      <c r="H930" s="269"/>
    </row>
    <row r="931" spans="1:8" ht="15.75" customHeight="1">
      <c r="A931" s="273"/>
      <c r="B931" s="273"/>
      <c r="C931" s="273"/>
      <c r="D931" s="273"/>
      <c r="E931" s="273"/>
      <c r="F931" s="273"/>
      <c r="G931" s="273"/>
      <c r="H931" s="269"/>
    </row>
    <row r="932" spans="1:8" ht="15.75" customHeight="1">
      <c r="A932" s="273"/>
      <c r="B932" s="273"/>
      <c r="C932" s="273"/>
      <c r="D932" s="273"/>
      <c r="E932" s="273"/>
      <c r="F932" s="273"/>
      <c r="G932" s="273"/>
      <c r="H932" s="269"/>
    </row>
    <row r="933" spans="1:8" ht="15.75" customHeight="1">
      <c r="A933" s="273"/>
      <c r="B933" s="273"/>
      <c r="C933" s="273"/>
      <c r="D933" s="273"/>
      <c r="E933" s="273"/>
      <c r="F933" s="273"/>
      <c r="G933" s="273"/>
      <c r="H933" s="269"/>
    </row>
    <row r="934" spans="1:8" ht="15.75" customHeight="1">
      <c r="A934" s="273"/>
      <c r="B934" s="273"/>
      <c r="C934" s="273"/>
      <c r="D934" s="273"/>
      <c r="E934" s="273"/>
      <c r="F934" s="273"/>
      <c r="G934" s="273"/>
      <c r="H934" s="269"/>
    </row>
    <row r="935" spans="1:8" ht="15.75" customHeight="1">
      <c r="A935" s="273"/>
      <c r="B935" s="273"/>
      <c r="C935" s="273"/>
      <c r="D935" s="273"/>
      <c r="E935" s="273"/>
      <c r="F935" s="273"/>
      <c r="G935" s="273"/>
      <c r="H935" s="269"/>
    </row>
    <row r="936" spans="1:8" ht="15.75" customHeight="1">
      <c r="A936" s="273"/>
      <c r="B936" s="273"/>
      <c r="C936" s="273"/>
      <c r="D936" s="273"/>
      <c r="E936" s="273"/>
      <c r="F936" s="273"/>
      <c r="G936" s="273"/>
      <c r="H936" s="269"/>
    </row>
    <row r="937" spans="1:8" ht="15.75" customHeight="1">
      <c r="A937" s="273"/>
      <c r="B937" s="273"/>
      <c r="C937" s="273"/>
      <c r="D937" s="273"/>
      <c r="E937" s="273"/>
      <c r="F937" s="273"/>
      <c r="G937" s="273"/>
      <c r="H937" s="269"/>
    </row>
    <row r="938" spans="1:8" ht="15.75" customHeight="1">
      <c r="A938" s="273"/>
      <c r="B938" s="273"/>
      <c r="C938" s="273"/>
      <c r="D938" s="273"/>
      <c r="E938" s="273"/>
      <c r="F938" s="273"/>
      <c r="G938" s="273"/>
      <c r="H938" s="269"/>
    </row>
    <row r="939" spans="1:8" ht="15.75" customHeight="1">
      <c r="A939" s="273"/>
      <c r="B939" s="273"/>
      <c r="C939" s="273"/>
      <c r="D939" s="273"/>
      <c r="E939" s="273"/>
      <c r="F939" s="273"/>
      <c r="G939" s="273"/>
      <c r="H939" s="269"/>
    </row>
    <row r="940" spans="1:8" ht="15.75" customHeight="1">
      <c r="A940" s="273"/>
      <c r="B940" s="273"/>
      <c r="C940" s="273"/>
      <c r="D940" s="273"/>
      <c r="E940" s="273"/>
      <c r="F940" s="273"/>
      <c r="G940" s="273"/>
      <c r="H940" s="269"/>
    </row>
    <row r="941" spans="1:8" ht="15.75" customHeight="1">
      <c r="A941" s="273"/>
      <c r="B941" s="273"/>
      <c r="C941" s="273"/>
      <c r="D941" s="273"/>
      <c r="E941" s="273"/>
      <c r="F941" s="273"/>
      <c r="G941" s="273"/>
      <c r="H941" s="269"/>
    </row>
    <row r="942" spans="1:8" ht="15.75" customHeight="1">
      <c r="A942" s="273"/>
      <c r="B942" s="273"/>
      <c r="C942" s="273"/>
      <c r="D942" s="273"/>
      <c r="E942" s="273"/>
      <c r="F942" s="273"/>
      <c r="G942" s="273"/>
      <c r="H942" s="269"/>
    </row>
  </sheetData>
  <mergeCells count="19">
    <mergeCell ref="B6:C6"/>
    <mergeCell ref="B7:G7"/>
    <mergeCell ref="B8:B9"/>
    <mergeCell ref="B37:C37"/>
    <mergeCell ref="B38:C38"/>
    <mergeCell ref="B35:C35"/>
    <mergeCell ref="B36:C36"/>
    <mergeCell ref="E3:G3"/>
    <mergeCell ref="B23:B27"/>
    <mergeCell ref="B28:C28"/>
    <mergeCell ref="B29:G29"/>
    <mergeCell ref="B30:B34"/>
    <mergeCell ref="B10:C10"/>
    <mergeCell ref="B11:G11"/>
    <mergeCell ref="B12:B19"/>
    <mergeCell ref="B20:C20"/>
    <mergeCell ref="B21:C21"/>
    <mergeCell ref="B22:G22"/>
    <mergeCell ref="B5:C5"/>
  </mergeCells>
  <pageMargins left="0.7" right="0.7" top="0.75" bottom="0.75" header="0" footer="0"/>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N26"/>
  <sheetViews>
    <sheetView showGridLines="0" zoomScaleNormal="100" workbookViewId="0">
      <selection activeCell="A7" sqref="A7"/>
    </sheetView>
  </sheetViews>
  <sheetFormatPr baseColWidth="10" defaultColWidth="11.42578125" defaultRowHeight="15"/>
  <cols>
    <col min="1" max="1" width="2.5703125" style="174" customWidth="1"/>
    <col min="2" max="2" width="13.42578125" style="174" customWidth="1"/>
    <col min="3" max="3" width="7" style="174" customWidth="1"/>
    <col min="4" max="4" width="2.7109375" style="174" customWidth="1"/>
    <col min="5" max="5" width="8.28515625" style="174" customWidth="1"/>
    <col min="6" max="6" width="24.140625" style="174" customWidth="1"/>
    <col min="7" max="7" width="13.85546875" style="174" customWidth="1"/>
    <col min="8" max="8" width="21.7109375" style="174" customWidth="1"/>
    <col min="9" max="9" width="24.5703125" style="174" customWidth="1"/>
    <col min="10" max="16384" width="11.42578125" style="174"/>
  </cols>
  <sheetData>
    <row r="1" spans="1:14">
      <c r="A1" s="172"/>
      <c r="B1" s="173"/>
      <c r="C1" s="173"/>
      <c r="D1" s="173"/>
      <c r="E1" s="173"/>
      <c r="F1" s="173"/>
      <c r="G1" s="173"/>
      <c r="H1" s="173"/>
      <c r="I1" s="173"/>
    </row>
    <row r="2" spans="1:14" ht="24" customHeight="1">
      <c r="A2" s="172"/>
      <c r="B2" s="173"/>
      <c r="C2" s="173"/>
      <c r="D2" s="179"/>
      <c r="E2" s="173"/>
      <c r="F2" s="594" t="s">
        <v>184</v>
      </c>
      <c r="G2" s="594"/>
      <c r="H2" s="594"/>
      <c r="I2" s="594"/>
    </row>
    <row r="3" spans="1:14" ht="20.25">
      <c r="A3" s="172"/>
      <c r="B3" s="173"/>
      <c r="C3" s="173"/>
      <c r="D3" s="173"/>
      <c r="E3" s="173"/>
      <c r="F3" s="175"/>
      <c r="G3" s="595"/>
      <c r="H3" s="595"/>
      <c r="I3" s="595"/>
    </row>
    <row r="4" spans="1:14" ht="6" customHeight="1">
      <c r="A4" s="172"/>
      <c r="B4" s="173"/>
      <c r="C4" s="173"/>
      <c r="D4" s="173"/>
      <c r="E4" s="173"/>
      <c r="F4" s="173"/>
      <c r="G4" s="176"/>
      <c r="H4" s="177"/>
      <c r="I4" s="177"/>
    </row>
    <row r="5" spans="1:14" ht="18" customHeight="1">
      <c r="B5" s="596" t="s">
        <v>190</v>
      </c>
      <c r="C5" s="596"/>
      <c r="D5" s="596"/>
      <c r="E5" s="596"/>
      <c r="F5" s="596"/>
      <c r="G5" s="596"/>
      <c r="H5" s="596"/>
      <c r="I5" s="596"/>
    </row>
    <row r="7" spans="1:14" ht="154.5" customHeight="1">
      <c r="B7" s="597" t="s">
        <v>229</v>
      </c>
      <c r="C7" s="597"/>
      <c r="D7" s="597"/>
      <c r="E7" s="597"/>
      <c r="F7" s="597"/>
      <c r="G7" s="597"/>
      <c r="H7" s="597"/>
      <c r="I7" s="597"/>
    </row>
    <row r="9" spans="1:14" ht="31.5" customHeight="1" thickBot="1">
      <c r="D9" s="598" t="s">
        <v>118</v>
      </c>
      <c r="E9" s="598"/>
      <c r="F9" s="599" t="s">
        <v>138</v>
      </c>
      <c r="G9" s="600"/>
      <c r="H9" s="601"/>
      <c r="I9" s="601"/>
      <c r="N9" s="178"/>
    </row>
    <row r="10" spans="1:14" ht="24.95" customHeight="1">
      <c r="B10" s="602" t="s">
        <v>119</v>
      </c>
      <c r="C10" s="603"/>
      <c r="D10" s="604" t="s">
        <v>120</v>
      </c>
      <c r="E10" s="604"/>
      <c r="F10" s="605">
        <v>0</v>
      </c>
      <c r="G10" s="606"/>
      <c r="H10" s="601"/>
      <c r="I10" s="601"/>
    </row>
    <row r="11" spans="1:14" ht="24.95" customHeight="1">
      <c r="B11" s="582" t="s">
        <v>121</v>
      </c>
      <c r="C11" s="583"/>
      <c r="D11" s="584" t="s">
        <v>122</v>
      </c>
      <c r="E11" s="584"/>
      <c r="F11" s="585">
        <v>0</v>
      </c>
      <c r="G11" s="586"/>
      <c r="H11" s="601"/>
      <c r="I11" s="601"/>
    </row>
    <row r="12" spans="1:14" ht="24.95" customHeight="1">
      <c r="B12" s="582" t="s">
        <v>123</v>
      </c>
      <c r="C12" s="583"/>
      <c r="D12" s="584" t="s">
        <v>124</v>
      </c>
      <c r="E12" s="584"/>
      <c r="F12" s="585">
        <v>0</v>
      </c>
      <c r="G12" s="586"/>
      <c r="H12" s="601"/>
      <c r="I12" s="601"/>
    </row>
    <row r="13" spans="1:14" ht="24.95" customHeight="1">
      <c r="B13" s="582" t="s">
        <v>125</v>
      </c>
      <c r="C13" s="583"/>
      <c r="D13" s="584" t="s">
        <v>126</v>
      </c>
      <c r="E13" s="584"/>
      <c r="F13" s="585">
        <v>0</v>
      </c>
      <c r="G13" s="586"/>
      <c r="H13" s="601"/>
      <c r="I13" s="601"/>
    </row>
    <row r="14" spans="1:14" ht="24.95" customHeight="1">
      <c r="B14" s="582" t="s">
        <v>127</v>
      </c>
      <c r="C14" s="583"/>
      <c r="D14" s="584" t="s">
        <v>128</v>
      </c>
      <c r="E14" s="584"/>
      <c r="F14" s="585">
        <v>0</v>
      </c>
      <c r="G14" s="586"/>
      <c r="H14" s="601"/>
      <c r="I14" s="601"/>
    </row>
    <row r="15" spans="1:14" ht="24.95" customHeight="1">
      <c r="B15" s="582" t="s">
        <v>129</v>
      </c>
      <c r="C15" s="583"/>
      <c r="D15" s="584" t="s">
        <v>130</v>
      </c>
      <c r="E15" s="584"/>
      <c r="F15" s="585">
        <v>0</v>
      </c>
      <c r="G15" s="586"/>
      <c r="H15" s="601"/>
      <c r="I15" s="601"/>
    </row>
    <row r="16" spans="1:14" ht="24.95" customHeight="1">
      <c r="B16" s="582" t="s">
        <v>131</v>
      </c>
      <c r="C16" s="583"/>
      <c r="D16" s="584" t="s">
        <v>132</v>
      </c>
      <c r="E16" s="584"/>
      <c r="F16" s="585">
        <v>0</v>
      </c>
      <c r="G16" s="586"/>
      <c r="H16" s="601"/>
      <c r="I16" s="601"/>
    </row>
    <row r="17" spans="2:9" ht="24.95" customHeight="1">
      <c r="B17" s="582" t="s">
        <v>133</v>
      </c>
      <c r="C17" s="583"/>
      <c r="D17" s="584" t="s">
        <v>134</v>
      </c>
      <c r="E17" s="584"/>
      <c r="F17" s="585">
        <v>0</v>
      </c>
      <c r="G17" s="586"/>
      <c r="H17" s="601"/>
      <c r="I17" s="601"/>
    </row>
    <row r="18" spans="2:9" ht="24.95" customHeight="1">
      <c r="B18" s="587" t="s">
        <v>135</v>
      </c>
      <c r="C18" s="588"/>
      <c r="D18" s="588"/>
      <c r="E18" s="588"/>
      <c r="F18" s="589">
        <f>SUM(F10:F11)/2+SUM(F12:G17)</f>
        <v>0</v>
      </c>
      <c r="G18" s="590"/>
      <c r="H18" s="601"/>
      <c r="I18" s="601"/>
    </row>
    <row r="19" spans="2:9" ht="58.5" customHeight="1" thickBot="1">
      <c r="B19" s="591" t="str">
        <f>IF(F18&lt;0,"L'ENTREPRISE EST EN DIFFICULTE","Si PME (selon définition européenne), l'entreprise n'est pas en difficulté                                                                                                             Si non PME, vérifier les deux critères supplémentaires ci-dessous")</f>
        <v>Si PME (selon définition européenne), l'entreprise n'est pas en difficulté                                                                                                             Si non PME, vérifier les deux critères supplémentaires ci-dessous</v>
      </c>
      <c r="C19" s="592"/>
      <c r="D19" s="592"/>
      <c r="E19" s="592"/>
      <c r="F19" s="592"/>
      <c r="G19" s="593"/>
      <c r="H19" s="601"/>
      <c r="I19" s="601"/>
    </row>
    <row r="22" spans="2:9" ht="78" customHeight="1">
      <c r="B22" s="578" t="s">
        <v>136</v>
      </c>
      <c r="C22" s="579"/>
      <c r="D22" s="579"/>
      <c r="E22" s="579"/>
      <c r="F22" s="579"/>
      <c r="G22" s="579"/>
      <c r="H22" s="579"/>
      <c r="I22" s="579"/>
    </row>
    <row r="24" spans="2:9" ht="23.25" customHeight="1">
      <c r="B24" s="580" t="s">
        <v>137</v>
      </c>
      <c r="C24" s="581"/>
      <c r="D24" s="581"/>
      <c r="E24" s="581"/>
      <c r="F24" s="581"/>
      <c r="G24" s="581"/>
      <c r="H24" s="581"/>
      <c r="I24" s="581"/>
    </row>
    <row r="26" spans="2:9">
      <c r="B26" s="580" t="s">
        <v>189</v>
      </c>
      <c r="C26" s="581"/>
      <c r="D26" s="581"/>
      <c r="E26" s="581"/>
      <c r="F26" s="581"/>
      <c r="G26" s="581"/>
      <c r="H26" s="581"/>
      <c r="I26" s="581"/>
    </row>
  </sheetData>
  <mergeCells count="37">
    <mergeCell ref="B26:I26"/>
    <mergeCell ref="F2:I2"/>
    <mergeCell ref="G3:I3"/>
    <mergeCell ref="B5:I5"/>
    <mergeCell ref="B7:I7"/>
    <mergeCell ref="D9:E9"/>
    <mergeCell ref="F9:G9"/>
    <mergeCell ref="H9:I19"/>
    <mergeCell ref="B10:C10"/>
    <mergeCell ref="D10:E10"/>
    <mergeCell ref="F10:G10"/>
    <mergeCell ref="B11:C11"/>
    <mergeCell ref="D11:E11"/>
    <mergeCell ref="F11:G11"/>
    <mergeCell ref="B12:C12"/>
    <mergeCell ref="D12:E12"/>
    <mergeCell ref="F12:G12"/>
    <mergeCell ref="B13:C13"/>
    <mergeCell ref="D13:E13"/>
    <mergeCell ref="F13:G13"/>
    <mergeCell ref="B14:C14"/>
    <mergeCell ref="D14:E14"/>
    <mergeCell ref="F14:G14"/>
    <mergeCell ref="B15:C15"/>
    <mergeCell ref="D15:E15"/>
    <mergeCell ref="F15:G15"/>
    <mergeCell ref="B16:C16"/>
    <mergeCell ref="D16:E16"/>
    <mergeCell ref="F16:G16"/>
    <mergeCell ref="B22:I22"/>
    <mergeCell ref="B24:I24"/>
    <mergeCell ref="B17:C17"/>
    <mergeCell ref="D17:E17"/>
    <mergeCell ref="F17:G17"/>
    <mergeCell ref="B18:E18"/>
    <mergeCell ref="F18:G18"/>
    <mergeCell ref="B19:G19"/>
  </mergeCells>
  <pageMargins left="0.7" right="0.7" top="0.75" bottom="0.75" header="0.3" footer="0.3"/>
  <pageSetup paperSize="9" scale="7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7</vt:i4>
      </vt:variant>
    </vt:vector>
  </HeadingPairs>
  <TitlesOfParts>
    <vt:vector size="14" baseType="lpstr">
      <vt:lpstr>A1 - Fiche de demande d'aide</vt:lpstr>
      <vt:lpstr>A2 - Mandat</vt:lpstr>
      <vt:lpstr>B1 - Prévisions économiques</vt:lpstr>
      <vt:lpstr>B2 - Comptes de résultats</vt:lpstr>
      <vt:lpstr>B3 - Plan de financement</vt:lpstr>
      <vt:lpstr>B4 - Plan de tréso. start-up</vt:lpstr>
      <vt:lpstr>B5 -Vérif. situation financière</vt:lpstr>
      <vt:lpstr>'A1 - Fiche de demande d''aide'!F_Demande</vt:lpstr>
      <vt:lpstr>'A1 - Fiche de demande d''aide'!Zone_d_impression</vt:lpstr>
      <vt:lpstr>'A2 - Mandat'!Zone_d_impression</vt:lpstr>
      <vt:lpstr>'B1 - Prévisions économiques'!Zone_d_impression</vt:lpstr>
      <vt:lpstr>'B2 - Comptes de résultats'!Zone_d_impression</vt:lpstr>
      <vt:lpstr>'B3 - Plan de financement'!Zone_d_impression</vt:lpstr>
      <vt:lpstr>'B5 -Vérif. situation financière'!Zone_d_impression</vt:lpstr>
    </vt:vector>
  </TitlesOfParts>
  <Company>Bpifrance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GUICHEMERRE</dc:creator>
  <cp:lastModifiedBy>Franck BERNARD</cp:lastModifiedBy>
  <cp:lastPrinted>2021-07-04T13:18:41Z</cp:lastPrinted>
  <dcterms:created xsi:type="dcterms:W3CDTF">2000-07-01T09:28:06Z</dcterms:created>
  <dcterms:modified xsi:type="dcterms:W3CDTF">2021-12-16T13:56:06Z</dcterms:modified>
</cp:coreProperties>
</file>